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Julianne McGarry\Dropbox (CPR)\Master Everyone Folder\Peterson\Collaboratives\1- ACO Collaborative\NEW_Toolkit\FINAL_VERSIONS\"/>
    </mc:Choice>
  </mc:AlternateContent>
  <xr:revisionPtr revIDLastSave="0" documentId="13_ncr:1_{DE7C5A5D-2A53-46CE-8F33-A43148DA1E6F}" xr6:coauthVersionLast="44" xr6:coauthVersionMax="44" xr10:uidLastSave="{00000000-0000-0000-0000-000000000000}"/>
  <bookViews>
    <workbookView xWindow="-98" yWindow="-98" windowWidth="19396" windowHeight="10395" tabRatio="500" xr2:uid="{00000000-000D-0000-FFFF-FFFF00000000}"/>
  </bookViews>
  <sheets>
    <sheet name="Definitions" sheetId="18" r:id="rId1"/>
    <sheet name="ACO Facts Purchaser" sheetId="17" r:id="rId2"/>
    <sheet name="Data" sheetId="8" state="hidden" r:id="rId3"/>
    <sheet name="Outcomes" sheetId="5" r:id="rId4"/>
    <sheet name="ACO Facts Book of Business" sheetId="6" r:id="rId5"/>
    <sheet name="Definitions - Redline" sheetId="13" state="hidden" r:id="rId6"/>
    <sheet name="Quality Measure Specs" sheetId="16" r:id="rId7"/>
    <sheet name="Sheet2" sheetId="15" state="hidden" r:id="rId8"/>
  </sheets>
  <calcPr calcId="191029"/>
  <fileRecoveryPr repairLoad="1"/>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8" i="17" l="1"/>
  <c r="I17" i="17"/>
  <c r="J17" i="17" s="1"/>
  <c r="F17" i="17"/>
  <c r="G17" i="17" s="1"/>
  <c r="I9" i="17"/>
  <c r="I9" i="6"/>
  <c r="F19" i="17" l="1"/>
  <c r="F21" i="17" s="1"/>
  <c r="G21" i="17" s="1"/>
  <c r="G18" i="17"/>
  <c r="C14" i="5"/>
  <c r="F18" i="6"/>
  <c r="F19" i="6" s="1"/>
  <c r="I17" i="6"/>
  <c r="J17" i="6" s="1"/>
  <c r="F17" i="6"/>
  <c r="G17" i="6" s="1"/>
  <c r="G18" i="6" l="1"/>
  <c r="F21" i="6"/>
  <c r="G21" i="6" s="1"/>
  <c r="K19" i="5"/>
  <c r="I19" i="5"/>
  <c r="G19" i="5"/>
  <c r="E19" i="5"/>
  <c r="C19" i="5"/>
  <c r="K14" i="5"/>
  <c r="I14" i="5"/>
  <c r="G14" i="5"/>
  <c r="E14" i="5"/>
</calcChain>
</file>

<file path=xl/sharedStrings.xml><?xml version="1.0" encoding="utf-8"?>
<sst xmlns="http://schemas.openxmlformats.org/spreadsheetml/2006/main" count="1269" uniqueCount="296">
  <si>
    <t>#</t>
  </si>
  <si>
    <t>Current Period</t>
  </si>
  <si>
    <t>Prior Period</t>
  </si>
  <si>
    <t>$</t>
  </si>
  <si>
    <t>Utilization</t>
  </si>
  <si>
    <t>Cost</t>
  </si>
  <si>
    <t>Quality</t>
  </si>
  <si>
    <t>PCP office visits</t>
  </si>
  <si>
    <t>%</t>
  </si>
  <si>
    <t>Hospital admissions</t>
  </si>
  <si>
    <t>ACO Reporting: Outcomes</t>
  </si>
  <si>
    <t xml:space="preserve">Target budget of ACO </t>
  </si>
  <si>
    <t>Other</t>
  </si>
  <si>
    <t>ACO 1</t>
  </si>
  <si>
    <t>ACO 2</t>
  </si>
  <si>
    <t>ACO 3</t>
  </si>
  <si>
    <t>ACO 4</t>
  </si>
  <si>
    <t>ACO 5</t>
  </si>
  <si>
    <t xml:space="preserve">Product </t>
  </si>
  <si>
    <t>Attribution</t>
  </si>
  <si>
    <t xml:space="preserve">Unknown </t>
  </si>
  <si>
    <t>PCP-led</t>
  </si>
  <si>
    <t>Specialist-led</t>
  </si>
  <si>
    <t>Hospital/Health system-led</t>
  </si>
  <si>
    <t>Unknown</t>
  </si>
  <si>
    <t>Pharmacy-only</t>
  </si>
  <si>
    <t>Behavioral health-only</t>
  </si>
  <si>
    <t>Both</t>
  </si>
  <si>
    <t>Neither</t>
  </si>
  <si>
    <t>Care outside ACO is not covered</t>
  </si>
  <si>
    <t xml:space="preserve">Care outside ACO requires increased cost-sharing </t>
  </si>
  <si>
    <t>Care outside ACO costs the same as care in the ACO</t>
  </si>
  <si>
    <t>BACKGROUND LISTS</t>
  </si>
  <si>
    <t>DESIGN LISTS</t>
  </si>
  <si>
    <t>FFS-based shared savings</t>
  </si>
  <si>
    <t>FFS-based shared risk</t>
  </si>
  <si>
    <t>Historical performance</t>
  </si>
  <si>
    <t>State benchmarks</t>
  </si>
  <si>
    <t>Regional benchmarks</t>
  </si>
  <si>
    <t>Total gain or loss shared with ACO</t>
  </si>
  <si>
    <t>Total savings to purchaser</t>
  </si>
  <si>
    <t>Asthma Medication Ratio</t>
  </si>
  <si>
    <t>Breast Cancer Screening</t>
  </si>
  <si>
    <t>Cervical Cancer Screening</t>
  </si>
  <si>
    <t>Cervical Cancer Overscreening</t>
  </si>
  <si>
    <t>Colorectal Cancer Screening</t>
  </si>
  <si>
    <t>Controlling High Blood Pressure</t>
  </si>
  <si>
    <t>Comprehensive Diabetes Care</t>
  </si>
  <si>
    <t>Statin Therapy for Patients with Diabetes</t>
  </si>
  <si>
    <t>Use of Imaging Studies for Low Back Pain</t>
  </si>
  <si>
    <t>Appropriate Testing for Children with Pharyngitis</t>
  </si>
  <si>
    <t>Childhood Immunization Status: Combination 10</t>
  </si>
  <si>
    <t>Chlamydia Screening in Women</t>
  </si>
  <si>
    <t>Initiation and Engagement of Alcohol and Other Drug Dependence Treatment</t>
  </si>
  <si>
    <t>Prenatal and Postpartum Care</t>
  </si>
  <si>
    <t>Potentially Avoidable ER Visits</t>
  </si>
  <si>
    <t>CG-CAHPS (ACO)</t>
  </si>
  <si>
    <t>Patient Reported Outcomes</t>
  </si>
  <si>
    <t>Flu Vaccinations for Adults 18-64</t>
  </si>
  <si>
    <t>Adult BMI Screening &amp; Follow-Up</t>
  </si>
  <si>
    <t>Optimal Diabetes Care Combination</t>
  </si>
  <si>
    <t>NTSV C-Section</t>
  </si>
  <si>
    <t>NCQA</t>
  </si>
  <si>
    <t>AHRQ</t>
  </si>
  <si>
    <t>N/A</t>
  </si>
  <si>
    <t>CMS</t>
  </si>
  <si>
    <t>MNCM</t>
  </si>
  <si>
    <t>TJC</t>
  </si>
  <si>
    <t>TBD</t>
  </si>
  <si>
    <t xml:space="preserve">Breast Cancer Screening   </t>
  </si>
  <si>
    <t xml:space="preserve">Cervical Cancer Screening </t>
  </si>
  <si>
    <t xml:space="preserve">Cervical Cancer Overscreening </t>
  </si>
  <si>
    <t xml:space="preserve">Colorectal Cancer Screening </t>
  </si>
  <si>
    <t xml:space="preserve">Statin Therapy for Patients with Cardiovascular Disease </t>
  </si>
  <si>
    <t xml:space="preserve">Comprehensive Diabetes Care </t>
  </si>
  <si>
    <t xml:space="preserve">Appropriate Testing for Children with Pharyngitis </t>
  </si>
  <si>
    <t>Avoidance of Antibiotic Treatment in Adults with Acute Bronchitis</t>
  </si>
  <si>
    <t>Childhood Immunization Status: Combo 10</t>
  </si>
  <si>
    <t xml:space="preserve">Immunizations for Adolescents </t>
  </si>
  <si>
    <t>Weight Assessment &amp; Counseling for Nutrition and Physical Activity for Children/Adolescents</t>
  </si>
  <si>
    <t>AHRQ Prevention Quality Indicator #90: Ambulatory Sensitive Admissions</t>
  </si>
  <si>
    <t>Depression Remission at 6 months</t>
  </si>
  <si>
    <t>Screening for Clinical Depression &amp; Follow Up Plan</t>
  </si>
  <si>
    <t xml:space="preserve">Total cost of care </t>
  </si>
  <si>
    <t>Percent of current members assigned or attributed to an ACO</t>
  </si>
  <si>
    <t>*To the extent possible, all information should be specific to the purchaser-customer requesting the report.</t>
  </si>
  <si>
    <t>The percentage of patients 5–64 years of age who were identified as having persistent asthma and had a ratio of controller medications to total asthma medications of 0.50 or greater during the measurement year.</t>
  </si>
  <si>
    <t>The percentage of women 50-74 years of age who had a mammogram to screen for breast cancer.</t>
  </si>
  <si>
    <t>Percentage of women 21–64 years of age who were screened for cervical cancer using either of the following criteria:
- Women age 21–64 who had cervical cytology performed every 3 years.
- Women age 30–64 who had cervical cytology/human papillomavirus (HPV) co-testing performed every 5 years.</t>
  </si>
  <si>
    <t>IHA/
NCQA</t>
  </si>
  <si>
    <t>The percentage of women 21–64 years of age who received more cervical cancer screenings than necessary according to evidence-based guidelines, using either of the following criteria:
- Women age 21–64 who had cervical cytology performed every 3 years.
- Women age 30–64 who had cervical cytology/human papillomavirus (HPV) co-testing performed every 5 years.</t>
  </si>
  <si>
    <t>The percentage of patients 50–75 years of age who had appropriate screening for colorectal cancer.</t>
  </si>
  <si>
    <t>The percentage of patients 18 to 85 years of age who had a diagnosis of hypertension (HTN) and whose blood pressure (BP) was adequately controlled (&lt;140/90) during the measurement year.</t>
  </si>
  <si>
    <t xml:space="preserve">The percentage of males 21–75 years of age and females 40–75 years of age during the measurement year, who were identified as having clinical atherosclerotic cardiovascular disease (ASCVD) and met the following criteria:
1. Received Statin Therapy. 
2. Statin Adherence 80%. </t>
  </si>
  <si>
    <t xml:space="preserve">The percentage of members 40–75 years of age during the measurement year, with diabetes who do not have clinical atherosclerotic cardiovascular disease (ASCVD) and met the following criteria. The following rates are reported:
1. Received Statin Therapy.
2. Statin Adherence 80%. </t>
  </si>
  <si>
    <t>The percentage of children 2–18 years of age who were diagnosed with pharyngitis, dispensed an antibiotic and received a group A streptococcus (strep) test for the episode. A higher rate represents better performance (i.e., appropriate testing).</t>
  </si>
  <si>
    <t>The percentage of adults 18–64 years of age with a diagnosis of acute bronchitis who were not dispensed an antibiotic prescription.</t>
  </si>
  <si>
    <t xml:space="preserve">Percentage of children 2 years of age who had four DtaP; three polio (IPV); one MMR; three HiB; three HepB; one VZV; four PCV; one HepA; RV; and two flu vaccines by their second birthday. </t>
  </si>
  <si>
    <t>The percentage of women 16–24 years of age who were identified as sexually active and who had at least one test for chlamydia during the measurement year.</t>
  </si>
  <si>
    <t xml:space="preserve">The percentage of adolescents 13 years of age who had one dose of meningococcal conjugate vaccine, one tetanus, diphtheria toxoids and acellular pertussis vaccine (Tdap) vaccine and three doses of the human papillomavirus (HPV) vaccine by their 13th birthday. </t>
  </si>
  <si>
    <t>Persistent Beta Blocker Treatment after Heart Attack</t>
  </si>
  <si>
    <t xml:space="preserve">NYU </t>
  </si>
  <si>
    <t xml:space="preserve">Number of potentially avoidable emergency department visits. </t>
  </si>
  <si>
    <t xml:space="preserve">The percentage of deliveries of live births between November 6 of the year prior to the measurement year and November 5 of the measurement year. For these women, the measure assesses the following facets of prenatal and postpartum care:
Timeliness of Prenatal Care and Postpartum Care. </t>
  </si>
  <si>
    <t>Preventive Care &amp; Screening: Tobacco Use: Screening &amp; Cessation Intervention </t>
  </si>
  <si>
    <t>AMA-PCPI</t>
  </si>
  <si>
    <t>Percentage of patients aged 18 years and older who were screened for tobacco use one or more times within 24 months AND who received cessation counseling intervention if identified as a tobacco user</t>
  </si>
  <si>
    <t>11-item composite constructed by summing the hospitalizations across the component conditions and dividing by the population. Rates will be adjusted for age and gender when comparing across regions or demographic groups.</t>
  </si>
  <si>
    <t>Percentage of patients 3-17 years of age who had an outpatient visit with a primary care physician (PCP) or an OB/GYN and who had evidence of the following during the measurement year:Body mass index (BMI) percentile documentation, Counseling for nutrition, &amp; Counseling for physical activity.</t>
  </si>
  <si>
    <t>The percentage of adults 18 years of age and older who self-report receiving an influenza vaccine within the measurement period. This measure is collected via the CAHPS 5.0H adults survey for Medicare, Medicaid, and commercial populations. It is reported as two separate rates stratified by age: 18-64 and 65 years of age and older.</t>
  </si>
  <si>
    <t>Adult BMI Screening &amp; Follow Up</t>
  </si>
  <si>
    <t>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&gt; or = 23 and &lt; 30
Age 18-64 years BMI &gt; or = 18.5 and &lt; 25</t>
  </si>
  <si>
    <t xml:space="preserve">Adult patients age 18 and older with major depression or dysthymia and an initial PHQ-9 score &gt; 9 who demonstrate a response to treatment at six months defined as a PHQ-9 score that is reduced by 50% or greater from the initial PHQ-9 score. </t>
  </si>
  <si>
    <t>Percentage of patients aged 12 years and older screened for clinical depression using an age appropriate standardized tool AND follow-up plan documented</t>
  </si>
  <si>
    <t>Ischemic Vascular Disease: Aspirin Use</t>
  </si>
  <si>
    <t>The percentage of patients 18 years of age and older who were discharged from an inpatient setting with an acute myocardial infarction (AMI), coronary artery bypass graft (CABG) or percutaneous coronary intervention (PCI) during the 12 months prior to the measurement year, or who had a diagnosis of ischemic vascular disease (IVD) during the measurement year and the year prior to the measurement year and who had documentation of routine use of aspirin or another antiplatelet during the measurement year.</t>
  </si>
  <si>
    <t>The percentage of adult diabetes patients who have optimally managed modifiable risk factors to prevent/reduce future complications associated with poorly managed diabetes. Patients ages 18 - 75 with a diagnosis of diabetes, who meet all the numerator targets of this composite measure: A1c &lt; 8.0, Blood Pressure &lt; 140/90, Statin use unless contraindications or exceptions, Tobacco non-user and for patients with diagnosis of ischemic vascular disease daily aspirin use unless contraindicated.</t>
  </si>
  <si>
    <t>Nulliparous women with a term, singleton baby in a vertex position delivered by cesarean section</t>
  </si>
  <si>
    <t>Hospital all-cause readmissions</t>
  </si>
  <si>
    <t>Preventive Care &amp; Screening: Tobacco Use: Screening &amp; Cessation Intervention</t>
  </si>
  <si>
    <t>Depression Remission at 6 Months</t>
  </si>
  <si>
    <t xml:space="preserve">Utilization (per 1,000 members) </t>
  </si>
  <si>
    <t>Emergency room visits</t>
  </si>
  <si>
    <t>Primary care physician office visits</t>
  </si>
  <si>
    <t xml:space="preserve">Total PMPM savings or losses generated </t>
  </si>
  <si>
    <t xml:space="preserve">Current Period: </t>
  </si>
  <si>
    <r>
      <t xml:space="preserve">Please identify utilization per 1,000 members of the following services in the </t>
    </r>
    <r>
      <rPr>
        <b/>
        <sz val="12"/>
        <color theme="1"/>
        <rFont val="Calibri"/>
        <family val="2"/>
      </rPr>
      <t>current period</t>
    </r>
    <r>
      <rPr>
        <sz val="12"/>
        <color theme="1"/>
        <rFont val="Calibri"/>
        <family val="2"/>
      </rPr>
      <t xml:space="preserve">: </t>
    </r>
  </si>
  <si>
    <t>Total current members assigned or attributed to an ACO</t>
  </si>
  <si>
    <t>Savings produced or overspending as compared to budget</t>
  </si>
  <si>
    <t>Attributed/ assigned members</t>
  </si>
  <si>
    <t>Total PMPM spend for attributed/ assigned members (specify if includes/ excludes Rx)</t>
  </si>
  <si>
    <t>Definitions</t>
  </si>
  <si>
    <r>
      <t xml:space="preserve">Please provide a response as a percent of claims in the </t>
    </r>
    <r>
      <rPr>
        <b/>
        <sz val="12"/>
        <color theme="1"/>
        <rFont val="Calibri"/>
        <family val="2"/>
      </rPr>
      <t xml:space="preserve">current period. 
</t>
    </r>
    <r>
      <rPr>
        <i/>
        <sz val="10"/>
        <color theme="1"/>
        <rFont val="Calibri"/>
        <family val="2"/>
      </rPr>
      <t>Note: these metrics may only be applicable to HMO/product model ACOs.</t>
    </r>
  </si>
  <si>
    <t>NQF #</t>
  </si>
  <si>
    <t>Measure</t>
  </si>
  <si>
    <t>Type</t>
  </si>
  <si>
    <t>Steward</t>
  </si>
  <si>
    <t>Description</t>
  </si>
  <si>
    <t xml:space="preserve">MY 2017 Measure Set </t>
  </si>
  <si>
    <t>Clinical Quality</t>
  </si>
  <si>
    <t>Process</t>
  </si>
  <si>
    <t>0032</t>
  </si>
  <si>
    <t>0034</t>
  </si>
  <si>
    <t>Outcome</t>
  </si>
  <si>
    <t>0731</t>
  </si>
  <si>
    <t>Composite</t>
  </si>
  <si>
    <t>0002</t>
  </si>
  <si>
    <t>0058</t>
  </si>
  <si>
    <t>0038</t>
  </si>
  <si>
    <t>0033</t>
  </si>
  <si>
    <t>Resource Use</t>
  </si>
  <si>
    <t>1768 </t>
  </si>
  <si>
    <t>All Cause Readmissions</t>
  </si>
  <si>
    <t xml:space="preserve">For patients 18 years of age and older, the number of acute inpatient stays during the measurement year that were followed by an unplanned acute readmission for any diagnosis within 30 days and the predicted probability of an acute readmission. </t>
  </si>
  <si>
    <t>ED Visits</t>
  </si>
  <si>
    <t>Resource 
Use</t>
  </si>
  <si>
    <t xml:space="preserve">The number of emergency department (ED) visits during the measurement year. </t>
  </si>
  <si>
    <t>Total Cost of Care</t>
  </si>
  <si>
    <t>Cost/
Resource 
Use</t>
  </si>
  <si>
    <t>All costs associated with treating members including professional, facility inpatient and outpatient, pharmacy, lab, radiology, ancillary and behavioral health services.</t>
  </si>
  <si>
    <t>Highly Feasible</t>
  </si>
  <si>
    <t>0004</t>
  </si>
  <si>
    <t>0028 </t>
  </si>
  <si>
    <t xml:space="preserve">For members 18 years and older, the rate per 1,000 receiving prescription opioids for ≥15 days during the measurement year who are prescribed opioids at high dosage MED &gt;120 mg. </t>
  </si>
  <si>
    <t>PQA</t>
  </si>
  <si>
    <t>Percentage of individuals 18 years and older with concurrent use of prescription opioids and benzodiazepines.</t>
  </si>
  <si>
    <t>0024</t>
  </si>
  <si>
    <t>Developmental - Survey</t>
  </si>
  <si>
    <t>0005
0006</t>
  </si>
  <si>
    <t>Patient Reported Outcome</t>
  </si>
  <si>
    <t>The CAHPS Survey for Accountable Care Organizations (ACOs) is a version of the CAHPS Clinician &amp; Group Survey for accountable care organizations.
The CAHPS Survey for ACOs expands on the measures generated by the core CAHPS Clinician &amp; Group Survey. Federal programs rely on either version of the ACO survey: ACO-9 and ACO-12.</t>
  </si>
  <si>
    <t>0039</t>
  </si>
  <si>
    <t xml:space="preserve">Developmental - Requires Other Electronic Clinical Data </t>
  </si>
  <si>
    <t>0421</t>
  </si>
  <si>
    <t>0711</t>
  </si>
  <si>
    <t>0418</t>
  </si>
  <si>
    <t>0068  </t>
  </si>
  <si>
    <t>0729</t>
  </si>
  <si>
    <t>Developmental - Requires Other Data Sources</t>
  </si>
  <si>
    <t>0471</t>
  </si>
  <si>
    <r>
      <t xml:space="preserve">Please report the </t>
    </r>
    <r>
      <rPr>
        <b/>
        <sz val="10"/>
        <color theme="1"/>
        <rFont val="Calibri"/>
        <family val="2"/>
      </rPr>
      <t xml:space="preserve">current period </t>
    </r>
    <r>
      <rPr>
        <sz val="10"/>
        <color theme="1"/>
        <rFont val="Calibri"/>
        <family val="2"/>
      </rPr>
      <t xml:space="preserve">performance on the cost measures below of each ACO in which purchaser-customer has greater than 500 covered lives. </t>
    </r>
  </si>
  <si>
    <t>Specialty care office visits</t>
  </si>
  <si>
    <t>Specialist office visits</t>
  </si>
  <si>
    <t xml:space="preserve">Total non-visit payments charged to Company </t>
  </si>
  <si>
    <t>The percentage of patients 18–75 years of age with diabetes (type 1 and type 2) who had each of the following:
- Hemoglobin A1c (HbA1c) testing (NQF#0057) 
- HbA1c poor control (&gt;9.0%) (NQF#0059)
- Medical attention for nephropathy (NQF#0062)
- BP control (&lt;140/90 mm Hg) (NQF#0061)</t>
  </si>
  <si>
    <t>Use of Opioids at High Dosage</t>
  </si>
  <si>
    <t>If high-cost claimants are excluded, please indicate the claims amount criterion for exclusion</t>
  </si>
  <si>
    <t>Concurrent Use of Opioids &amp; Benzodiazepines</t>
  </si>
  <si>
    <t>% of attributed/assigned member visits to non-ACO in-network providers</t>
  </si>
  <si>
    <r>
      <t xml:space="preserve">% of attributed/ assigned member </t>
    </r>
    <r>
      <rPr>
        <sz val="9"/>
        <color rgb="FF000000"/>
        <rFont val="Calibri"/>
        <family val="2"/>
      </rPr>
      <t>visits</t>
    </r>
    <r>
      <rPr>
        <sz val="9"/>
        <color theme="1"/>
        <rFont val="Calibri"/>
        <family val="2"/>
      </rPr>
      <t xml:space="preserve"> to ACO providers</t>
    </r>
  </si>
  <si>
    <r>
      <t xml:space="preserve">% of attributed/ assigned member </t>
    </r>
    <r>
      <rPr>
        <sz val="9"/>
        <color rgb="FF000000"/>
        <rFont val="Calibri"/>
        <family val="2"/>
      </rPr>
      <t>visits</t>
    </r>
    <r>
      <rPr>
        <sz val="9"/>
        <color theme="1"/>
        <rFont val="Calibri"/>
        <family val="2"/>
      </rPr>
      <t xml:space="preserve"> to non-ACO in-network providers</t>
    </r>
  </si>
  <si>
    <r>
      <t xml:space="preserve">% of attributed/ assigned member </t>
    </r>
    <r>
      <rPr>
        <sz val="9"/>
        <color rgb="FF000000"/>
        <rFont val="Calibri"/>
        <family val="2"/>
      </rPr>
      <t>visits</t>
    </r>
    <r>
      <rPr>
        <sz val="9"/>
        <color theme="1"/>
        <rFont val="Calibri"/>
        <family val="2"/>
      </rPr>
      <t xml:space="preserve"> to non-ACO out-of-network providers</t>
    </r>
  </si>
  <si>
    <t xml:space="preserve">The metrics listed below are from the Integrated Healthcare Association (IHA)-Pacific Business Group on Health (PBGH) Accountable Care Organization (ACO) Measure Set. </t>
  </si>
  <si>
    <t>#/100,000</t>
  </si>
  <si>
    <t>#/1,000</t>
  </si>
  <si>
    <r>
      <t xml:space="preserve">Other Patient Experience of Care Measure </t>
    </r>
    <r>
      <rPr>
        <i/>
        <sz val="10"/>
        <color theme="1"/>
        <rFont val="Calibri"/>
        <family val="2"/>
      </rPr>
      <t>(Please specify: ______)</t>
    </r>
  </si>
  <si>
    <t>#/16</t>
  </si>
  <si>
    <t>__</t>
  </si>
  <si>
    <t>ACO Facts: Purchaser</t>
  </si>
  <si>
    <t>0018</t>
  </si>
  <si>
    <t>0055</t>
  </si>
  <si>
    <t>Comprehensive Diabetes Care: Eye Exam</t>
  </si>
  <si>
    <t>The percentage of members 18-75 years of age with diabetes (type 1 and type 2) who had a retinal or dilated eye exam by an eye care professional (optometrist or ophthalmologist), or evidence of negative for retinopathy, in the measurement year or year prior to the measurement year. Members with diabetes are identified based on codes in claim/encounter data, or as those who were dispensed insulin or oral hypoglycemics/antihyper-glycemics during the measurement year or year prior to the measurement year on an ambulatory basis.</t>
  </si>
  <si>
    <t>0059</t>
  </si>
  <si>
    <t>Comprehensive Diabetes Care: HbA1c Poor Control &gt;9%</t>
  </si>
  <si>
    <t>The percentage of members 18-75 years of age with diabetes (type 1 and type 2) whose most recent HbA1c level is above 9.0% (or is missing a result), or if an HbA1c test was not done during the measurement year.</t>
  </si>
  <si>
    <t>0062</t>
  </si>
  <si>
    <t>Comprehensive Diabetes Care: Medical Attention for Nephropathy</t>
  </si>
  <si>
    <t>The percentage of members 18-75 years of age with diabetes (type 1 and type 2) with evidence of nephropathy during the measurement year, including a nephrologist visit during the measurement year, a positive urine macroalbumin test, or ACE inhibitor/ARB therapy.</t>
  </si>
  <si>
    <t>0061</t>
  </si>
  <si>
    <t>Comprehensive Diabetes Care: BP Control (140/90 mm Hg)</t>
  </si>
  <si>
    <t>The percentage of members 18-75 years of age with diabetes (type 1 and type 2) whose most recent blood pressure reading during the measurement year is &lt;140/90 mm Hg. The member is not numerator compliant if the BP is at or above 140/90 mm Hg, if there is no BP reading during the measurement year or if the reading is incomplete (e.g., the systolic or diastolic level is missing).</t>
  </si>
  <si>
    <t>Immunizations for Adolescents: Combination 2</t>
  </si>
  <si>
    <t>HealthPartners</t>
  </si>
  <si>
    <t>The percentage of adolescent and adult patients with a new episode of alcohol or other drug (AOD) dependence who received initiation or engagement of AOD treatment.</t>
  </si>
  <si>
    <t xml:space="preserve">Use of Opioids at High Dosage </t>
  </si>
  <si>
    <t xml:space="preserve">DEVELOPMENTAL: PHASED IMPLEMENTATION </t>
  </si>
  <si>
    <t>Prenatal Immunization Status</t>
  </si>
  <si>
    <t>The percentage of deliveries on or after 37 gestational weeks in which women received influenza and diphtheria and pertussis (Tdap) vaccines.</t>
  </si>
  <si>
    <t>Optimal Diabetes Care: Combination (HbA1c Control, Eye Exam, BP Control, Med Attn. Nephropathy)</t>
  </si>
  <si>
    <t>IHA-NCQA</t>
  </si>
  <si>
    <t xml:space="preserve">The metrics listed below are from the Integrated Healthcare Association (IHA)-Pacific Business Group on Health (PBGH) Align. Measure. Perform. (AMP) Commercial Accountable Care Organization (ACO) Measure Set. </t>
  </si>
  <si>
    <t xml:space="preserve">MY 2019 Measure Set </t>
  </si>
  <si>
    <t>Hospital Average Length of Stay</t>
  </si>
  <si>
    <t>This measure calculates a risk-adjusted inpatient average length of stay (ALOS) for maternity and nonmaternity admissions. The numerator for this measure is the number of inpatient days and the denominator is the number of inpatient discharges.</t>
  </si>
  <si>
    <t>Tested in the commercial ACO population and was removed due to issues with data collection and reporting.</t>
  </si>
  <si>
    <t>Data Quality</t>
  </si>
  <si>
    <t>Encounter Rate by Service Type</t>
  </si>
  <si>
    <t>The encounter rate is the number of encounters and claims by service type for each PO. Each health plan calculates the rate for each PO with which it contracts and uses it to measure data completeness. The method for identifying encounters by service type is based on the HEDIS Use of Service measures and the General Guidelines. Each service type is calculated as a separate rate.</t>
  </si>
  <si>
    <t>Encounter Format</t>
  </si>
  <si>
    <t xml:space="preserve">Correct coding and formatting of the content included in an encounter submission affects both its
acceptance by a health plan and its usability for a variety of purposes – everything from care gap
reporting and performance measurement to risk adjustment and rate setting. </t>
  </si>
  <si>
    <t>Encounter Timeliness</t>
  </si>
  <si>
    <t>Encounter data timeliness assesses the elapsed time in days between the date a patient receives care
(i.e., Date of Service (DOS)) and the date when encounter is accepted by the health plan (i.e.,
Submission Date). The number of calendar days between those dates is the “lagtime”. Shortening the
lagtime between the DOS and Submission Date ensures that the information provided on the encounter is
available for health plan quality improvement initiatives, performance measurement reporting, and riskscore calculations.</t>
  </si>
  <si>
    <t>0712e</t>
  </si>
  <si>
    <t>Utilization of the PHQ-9 to Monitor Depression Symptoms for Adolescents and Adults</t>
  </si>
  <si>
    <t>The percentage of members 12 years of age and older with a diagnosis of major depression or dysthymia, who had an outpatient encounter with a PHQ-9 score present in their record in the same assessment period as the encounter.</t>
  </si>
  <si>
    <t>Refer to the "Definitions" tab for explanation of terms, metrics and calculations</t>
  </si>
  <si>
    <t>Prior Period risk adjusted average cost PMPM</t>
  </si>
  <si>
    <t>Intervention Group</t>
  </si>
  <si>
    <t>Comparison Group</t>
  </si>
  <si>
    <t xml:space="preserve">Name of Administrator (if applicable): </t>
  </si>
  <si>
    <t xml:space="preserve">[mm/yy] - [mm/yy] </t>
  </si>
  <si>
    <t>Geography or Geographies evaluated (State, City or MSA)</t>
  </si>
  <si>
    <t>Total purchaser members who receive health insurance through Administrator</t>
  </si>
  <si>
    <r>
      <t>Intervention Group:
Members Attributed or Assigned to ACOs</t>
    </r>
    <r>
      <rPr>
        <b/>
        <vertAlign val="superscript"/>
        <sz val="10"/>
        <rFont val="Raleway"/>
        <family val="2"/>
      </rPr>
      <t>1</t>
    </r>
  </si>
  <si>
    <r>
      <t>Comparison Group:
Members with Relationship to PCP outside ACO program</t>
    </r>
    <r>
      <rPr>
        <b/>
        <vertAlign val="superscript"/>
        <sz val="10"/>
        <color theme="1"/>
        <rFont val="Raleway"/>
        <family val="2"/>
      </rPr>
      <t>2</t>
    </r>
  </si>
  <si>
    <r>
      <t xml:space="preserve">PMPM (decline) or </t>
    </r>
    <r>
      <rPr>
        <sz val="10"/>
        <color rgb="FFFF0000"/>
        <rFont val="Raleway"/>
        <family val="2"/>
      </rPr>
      <t>increase</t>
    </r>
    <r>
      <rPr>
        <b/>
        <sz val="10"/>
        <color theme="1"/>
        <rFont val="Raleway"/>
        <family val="2"/>
      </rPr>
      <t xml:space="preserve"> </t>
    </r>
    <r>
      <rPr>
        <sz val="10"/>
        <color theme="1"/>
        <rFont val="Raleway"/>
        <family val="2"/>
      </rPr>
      <t>in cost compared to Prior Period</t>
    </r>
  </si>
  <si>
    <r>
      <t xml:space="preserve">Current gross PMPM  (savings) or </t>
    </r>
    <r>
      <rPr>
        <sz val="10"/>
        <color rgb="FFFF0000"/>
        <rFont val="Raleway"/>
        <family val="2"/>
      </rPr>
      <t xml:space="preserve">losses </t>
    </r>
    <r>
      <rPr>
        <sz val="10"/>
        <rFont val="Raleway"/>
        <family val="2"/>
      </rPr>
      <t>vs. Comparison Group</t>
    </r>
  </si>
  <si>
    <r>
      <t>Gross aggregate (savings) or</t>
    </r>
    <r>
      <rPr>
        <sz val="10"/>
        <color rgb="FFFF0000"/>
        <rFont val="Raleway"/>
        <family val="2"/>
      </rPr>
      <t xml:space="preserve"> losses</t>
    </r>
    <r>
      <rPr>
        <sz val="10"/>
        <color theme="1"/>
        <rFont val="Raleway"/>
        <family val="2"/>
      </rPr>
      <t xml:space="preserve"> versus Comparison Group</t>
    </r>
    <r>
      <rPr>
        <vertAlign val="superscript"/>
        <sz val="10"/>
        <color theme="1"/>
        <rFont val="Raleway"/>
        <family val="2"/>
      </rPr>
      <t>3</t>
    </r>
  </si>
  <si>
    <r>
      <t>Total non-visit related payments charged to Company for ACO program</t>
    </r>
    <r>
      <rPr>
        <vertAlign val="superscript"/>
        <sz val="10"/>
        <color rgb="FF000000"/>
        <rFont val="Raleway"/>
        <family val="2"/>
      </rPr>
      <t>4</t>
    </r>
  </si>
  <si>
    <r>
      <t xml:space="preserve">Net aggregate (savings) or </t>
    </r>
    <r>
      <rPr>
        <sz val="10"/>
        <color rgb="FFFF0000"/>
        <rFont val="Raleway"/>
        <family val="2"/>
      </rPr>
      <t xml:space="preserve">losses </t>
    </r>
    <r>
      <rPr>
        <sz val="10"/>
        <color theme="1"/>
        <rFont val="Raleway"/>
        <family val="2"/>
      </rPr>
      <t>versus Comparison Group</t>
    </r>
    <r>
      <rPr>
        <vertAlign val="superscript"/>
        <sz val="10"/>
        <color rgb="FF000000"/>
        <rFont val="Raleway"/>
        <family val="2"/>
      </rPr>
      <t>5</t>
    </r>
  </si>
  <si>
    <r>
      <t xml:space="preserve">Patient Experience of Care 
</t>
    </r>
    <r>
      <rPr>
        <i/>
        <sz val="10"/>
        <color theme="1"/>
        <rFont val="Raleway"/>
        <family val="2"/>
      </rPr>
      <t>(If not CAHPS ACO-9 Survey, please specify the measure used:__________)</t>
    </r>
  </si>
  <si>
    <t>Total health plan members</t>
  </si>
  <si>
    <t>Total members assigned or attributed to an ACO</t>
  </si>
  <si>
    <t>Terms</t>
  </si>
  <si>
    <t>GENERAL TERMS</t>
  </si>
  <si>
    <t>Accountable Care Organization (ACO)</t>
  </si>
  <si>
    <t>The 12-month time period in which the ACO's performance is measured against a comparison group of members in the standard, broad network</t>
  </si>
  <si>
    <t>The 12-month time period prior to the launch of the ACO (alternatively, the 12-months prior to start of the current period)</t>
  </si>
  <si>
    <t>Risk Adjusted (RA)</t>
  </si>
  <si>
    <t>Reported costs should be risk-adjusted to account for variations in underlying health status that may influence cost and quality outcomes</t>
  </si>
  <si>
    <t>PMPM</t>
  </si>
  <si>
    <t>Per member per month</t>
  </si>
  <si>
    <t>CAHPS Clinician and Group Surveys (CG-CAHPS)-Adult, Child</t>
  </si>
  <si>
    <t>CG-CAHPS is a standardized survey instrument that asks patients to report on their experiences with primary or specialty care received from providers and their staff in ambulatory care settings over the preceding 12 months. The survey includes standardized questionnaires for adults and children. (NQF# 0005)</t>
  </si>
  <si>
    <t>HCAHPS</t>
  </si>
  <si>
    <t>HCAHPS is a 32-item survey instrument for recently discharged (between two days and six weeks) hospital patients ages 18 and older who had an inpatient stay over one or more nights. The survey produces 11 publicly reported measures. (NQF# 0166)</t>
  </si>
  <si>
    <t>Potentially Avoidable ER Visits (per 1,000 members)</t>
  </si>
  <si>
    <t>Hospital all-cause readmissions (per 1,000 members)</t>
  </si>
  <si>
    <t>AHRQ Prevention Quality Indicator #90: Ambulatory Sensitive Admissions (per 1,000 members)</t>
  </si>
  <si>
    <t>To the extent possible, all information should be specific to the purchaser-customer requesting the report. Reference the "Definitions" tab as needed.  Please complete all the cells in white; the grey cells will populate automtically.</t>
  </si>
  <si>
    <t>All information should be based on the health plan's commercial book of business. Reference the "Definitions" tab as needed.  Please complete all the cells in white; the grey cells will populate automtically.</t>
  </si>
  <si>
    <t>Members Attributed or Assigned to ACOs - i.e. members for whom the ACO is accountable under its value-based payment contract</t>
  </si>
  <si>
    <t>Members with Relationship to PCP outside ACO program - i.e. Members who are not part of the ACO's panel, but have some relationship with a provider outside the program</t>
  </si>
  <si>
    <t>Current Period risk adjusted average total of care cost per member per month (PMPM)</t>
  </si>
  <si>
    <t>Current Period risk adjusted average total cost of care per member per month (PMPM)</t>
  </si>
  <si>
    <t>OPERATIONAL DEFINITIONS/INSTRUCTIONS &amp; CALCULATIONS</t>
  </si>
  <si>
    <t>QUALITY AND UTILIZATION METRICS</t>
  </si>
  <si>
    <t>PMPM (decline) or increase in cost compared to Prior Period</t>
  </si>
  <si>
    <t>Current gross PMPM  (savings) or losses vs. Comparison Group</t>
  </si>
  <si>
    <t>Gross aggregate (savings) or losses versus Comparison Group</t>
  </si>
  <si>
    <t>Non-visit related payments charged to Purchaser for ACO program</t>
  </si>
  <si>
    <r>
      <t xml:space="preserve">Calculated as follows:
</t>
    </r>
    <r>
      <rPr>
        <sz val="11"/>
        <rFont val="Raleway"/>
        <family val="2"/>
      </rPr>
      <t>Total cost of care PMPM in current period - Total cost of care PMPM in prior period 
(% change = the difference between current and prior period PMPM/Prior period PMPM)</t>
    </r>
  </si>
  <si>
    <r>
      <t xml:space="preserve">Calculated as follows:
</t>
    </r>
    <r>
      <rPr>
        <sz val="11"/>
        <rFont val="Raleway"/>
        <family val="2"/>
      </rPr>
      <t>Total cost of care PMPM in current period for intervention group  - Total cost of care PMPM in current period for comparison group
(% change = the difference between current and prior period PMPM/Prior period PMPM)</t>
    </r>
  </si>
  <si>
    <r>
      <t xml:space="preserve">Calculated as follows:
</t>
    </r>
    <r>
      <rPr>
        <sz val="11"/>
        <rFont val="Raleway"/>
        <family val="2"/>
      </rPr>
      <t>Gross PMPM savings * number of members attributed to ACO * 12</t>
    </r>
  </si>
  <si>
    <r>
      <rPr>
        <vertAlign val="superscript"/>
        <sz val="9"/>
        <color rgb="FF000000"/>
        <rFont val="Raleway"/>
        <family val="2"/>
      </rPr>
      <t>1</t>
    </r>
    <r>
      <rPr>
        <sz val="9"/>
        <color rgb="FF000000"/>
        <rFont val="Raleway"/>
        <family val="2"/>
      </rPr>
      <t xml:space="preserve">Purchaser's members for whom the ACO is accountable under its value-based payment contract
</t>
    </r>
    <r>
      <rPr>
        <vertAlign val="superscript"/>
        <sz val="9"/>
        <color rgb="FF000000"/>
        <rFont val="Raleway"/>
        <family val="2"/>
      </rPr>
      <t>2</t>
    </r>
    <r>
      <rPr>
        <sz val="9"/>
        <color rgb="FF000000"/>
        <rFont val="Raleway"/>
        <family val="2"/>
      </rPr>
      <t xml:space="preserve">Members who are </t>
    </r>
    <r>
      <rPr>
        <i/>
        <sz val="9"/>
        <color rgb="FF000000"/>
        <rFont val="Raleway"/>
        <family val="2"/>
      </rPr>
      <t>not</t>
    </r>
    <r>
      <rPr>
        <sz val="9"/>
        <color rgb="FF000000"/>
        <rFont val="Raleway"/>
        <family val="2"/>
      </rPr>
      <t xml:space="preserve"> part of the ACO's panel, but have some relationship with a provider outside the program (i.e. have some evaluation &amp; management claim during the measurement period)
</t>
    </r>
    <r>
      <rPr>
        <vertAlign val="superscript"/>
        <sz val="9"/>
        <color rgb="FF000000"/>
        <rFont val="Raleway"/>
        <family val="2"/>
      </rPr>
      <t>3</t>
    </r>
    <r>
      <rPr>
        <sz val="9"/>
        <color rgb="FF000000"/>
        <rFont val="Raleway"/>
        <family val="2"/>
      </rPr>
      <t xml:space="preserve">Calculated as Gross PMPM savings or losses*attributed members*12
</t>
    </r>
    <r>
      <rPr>
        <vertAlign val="superscript"/>
        <sz val="9"/>
        <color rgb="FF000000"/>
        <rFont val="Raleway"/>
        <family val="2"/>
      </rPr>
      <t>4</t>
    </r>
    <r>
      <rPr>
        <sz val="9"/>
        <color rgb="FF000000"/>
        <rFont val="Raleway"/>
        <family val="2"/>
      </rPr>
      <t xml:space="preserve">These should include care coordination payments to providers, shared savings payments paid to providers and any other administrative payments beyond standard ASO fees
</t>
    </r>
    <r>
      <rPr>
        <vertAlign val="superscript"/>
        <sz val="9"/>
        <color rgb="FF000000"/>
        <rFont val="Raleway"/>
        <family val="2"/>
      </rPr>
      <t>5</t>
    </r>
    <r>
      <rPr>
        <sz val="9"/>
        <color rgb="FF000000"/>
        <rFont val="Raleway"/>
        <family val="2"/>
      </rPr>
      <t>Calculated as Gross Aggregate savings or losses - Administrative payments</t>
    </r>
  </si>
  <si>
    <t>Total shared savings, clinical coordination or administrative fees the health plan/TPA charges that are specific to the ACO program paid in the current measurement period</t>
  </si>
  <si>
    <r>
      <rPr>
        <vertAlign val="superscript"/>
        <sz val="9"/>
        <color rgb="FF000000"/>
        <rFont val="Raleway"/>
        <family val="2"/>
      </rPr>
      <t>1</t>
    </r>
    <r>
      <rPr>
        <sz val="9"/>
        <color rgb="FF000000"/>
        <rFont val="Raleway"/>
        <family val="2"/>
      </rPr>
      <t xml:space="preserve">Health Plan's members for whom the ACO is accountable under its value-based payment contract
</t>
    </r>
    <r>
      <rPr>
        <vertAlign val="superscript"/>
        <sz val="9"/>
        <color rgb="FF000000"/>
        <rFont val="Raleway"/>
        <family val="2"/>
      </rPr>
      <t>2</t>
    </r>
    <r>
      <rPr>
        <sz val="9"/>
        <color rgb="FF000000"/>
        <rFont val="Raleway"/>
        <family val="2"/>
      </rPr>
      <t xml:space="preserve">Members who are </t>
    </r>
    <r>
      <rPr>
        <i/>
        <sz val="9"/>
        <color rgb="FF000000"/>
        <rFont val="Raleway"/>
        <family val="2"/>
      </rPr>
      <t>not</t>
    </r>
    <r>
      <rPr>
        <sz val="9"/>
        <color rgb="FF000000"/>
        <rFont val="Raleway"/>
        <family val="2"/>
      </rPr>
      <t xml:space="preserve"> part of the ACO's panel, but have some relationship with a provider outside the program (i.e. have some evaluation &amp; management claim during the measurement period)
</t>
    </r>
    <r>
      <rPr>
        <vertAlign val="superscript"/>
        <sz val="9"/>
        <color rgb="FF000000"/>
        <rFont val="Raleway"/>
        <family val="2"/>
      </rPr>
      <t>3</t>
    </r>
    <r>
      <rPr>
        <sz val="9"/>
        <color rgb="FF000000"/>
        <rFont val="Raleway"/>
        <family val="2"/>
      </rPr>
      <t xml:space="preserve">Calculated as Gross PMPM savings or losses*attributed members*12
</t>
    </r>
    <r>
      <rPr>
        <vertAlign val="superscript"/>
        <sz val="9"/>
        <color rgb="FF000000"/>
        <rFont val="Raleway"/>
        <family val="2"/>
      </rPr>
      <t>4</t>
    </r>
    <r>
      <rPr>
        <sz val="9"/>
        <color rgb="FF000000"/>
        <rFont val="Raleway"/>
        <family val="2"/>
      </rPr>
      <t xml:space="preserve">These should include care coordination payments to providers, shared savings payments paid to providers and any other administrative payments beyond standard ASO fees
</t>
    </r>
    <r>
      <rPr>
        <vertAlign val="superscript"/>
        <sz val="9"/>
        <color rgb="FF000000"/>
        <rFont val="Raleway"/>
        <family val="2"/>
      </rPr>
      <t>5</t>
    </r>
    <r>
      <rPr>
        <sz val="9"/>
        <color rgb="FF000000"/>
        <rFont val="Raleway"/>
        <family val="2"/>
      </rPr>
      <t>Calculated as Gross Aggregate savings or losses - Administrative payments</t>
    </r>
  </si>
  <si>
    <t>Net aggregate (savings) or losses versus Comparison Group</t>
  </si>
  <si>
    <r>
      <t xml:space="preserve">Calculated as follows:
</t>
    </r>
    <r>
      <rPr>
        <sz val="11"/>
        <rFont val="Raleway"/>
        <family val="2"/>
      </rPr>
      <t>Gross aggregate savings or losses - Non-visit related payments charged to Purchaser for ACO program</t>
    </r>
  </si>
  <si>
    <r>
      <t xml:space="preserve">Please report the </t>
    </r>
    <r>
      <rPr>
        <b/>
        <sz val="10"/>
        <color theme="1"/>
        <rFont val="Calibri"/>
        <family val="2"/>
      </rPr>
      <t xml:space="preserve">current period </t>
    </r>
    <r>
      <rPr>
        <sz val="10"/>
        <color theme="1"/>
        <rFont val="Calibri"/>
        <family val="2"/>
      </rPr>
      <t xml:space="preserve">performance on the quality measures of each ACO in which purchaser-customer has greater than 500 covered lives. Please note that the measures </t>
    </r>
    <r>
      <rPr>
        <b/>
        <sz val="10"/>
        <color theme="7" tint="-0.249977111117893"/>
        <rFont val="Calibri"/>
        <family val="2"/>
      </rPr>
      <t>shaded green are required</t>
    </r>
    <r>
      <rPr>
        <sz val="10"/>
        <color theme="1"/>
        <rFont val="Calibri"/>
        <family val="2"/>
      </rPr>
      <t>, as they are reported on the dashboard tabs. The source and definitions of the measures are on the Quality Measure Specs tab.</t>
    </r>
  </si>
  <si>
    <t>Primary Care Office Visits</t>
  </si>
  <si>
    <t>Specialty Care Office Visits</t>
  </si>
  <si>
    <t>Emergency Room Visits</t>
  </si>
  <si>
    <t>Hospital Admissions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</si>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</sst>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00"/>
    <numFmt numFmtId="165" formatCode="0.0%"/>
  </numFmts>
  <fonts count="66"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8"/>
      <name val="Calibri"/>
      <family val="2"/>
      <scheme val="minor"/>
    </font>
    <font>
      <sz val="12"/>
      <color theme="1"/>
      <name val="Raleway"/>
      <family val="2"/>
    </font>
    <font>
      <u/>
      <sz val="12"/>
      <color theme="10"/>
      <name val="Calibri"/>
      <family val="2"/>
      <scheme val="minor"/>
    </font>
    <font>
      <u/>
      <sz val="12"/>
      <color theme="11"/>
      <name val="Calibri"/>
      <family val="2"/>
      <scheme val="minor"/>
    </font>
    <font>
      <b/>
      <sz val="18"/>
      <color theme="1"/>
      <name val="Calibri"/>
      <family val="2"/>
    </font>
    <font>
      <i/>
      <sz val="10"/>
      <color theme="1"/>
      <name val="Calibri"/>
      <family val="2"/>
    </font>
    <font>
      <sz val="12"/>
      <color theme="1"/>
      <name val="Calibri"/>
      <family val="2"/>
    </font>
    <font>
      <sz val="10"/>
      <color theme="1"/>
      <name val="Calibri"/>
      <family val="2"/>
    </font>
    <font>
      <b/>
      <sz val="12"/>
      <color theme="1"/>
      <name val="Calibri"/>
      <family val="2"/>
    </font>
    <font>
      <b/>
      <sz val="10"/>
      <color theme="1"/>
      <name val="Calibri"/>
      <family val="2"/>
    </font>
    <font>
      <b/>
      <sz val="14"/>
      <color theme="1"/>
      <name val="Calibri"/>
      <family val="2"/>
    </font>
    <font>
      <sz val="8"/>
      <color theme="1"/>
      <name val="Calibri"/>
      <family val="2"/>
    </font>
    <font>
      <sz val="9"/>
      <color theme="1"/>
      <name val="Calibri"/>
      <family val="2"/>
    </font>
    <font>
      <b/>
      <sz val="10"/>
      <color rgb="FF000000"/>
      <name val="Calibri"/>
      <family val="2"/>
      <scheme val="minor"/>
    </font>
    <font>
      <sz val="10"/>
      <color rgb="FF000000"/>
      <name val="Calibri"/>
      <family val="2"/>
      <scheme val="minor"/>
    </font>
    <font>
      <b/>
      <sz val="10"/>
      <name val="Calibri"/>
      <family val="2"/>
      <scheme val="minor"/>
    </font>
    <font>
      <sz val="10"/>
      <name val="Calibri"/>
      <family val="2"/>
      <scheme val="minor"/>
    </font>
    <font>
      <b/>
      <sz val="10"/>
      <color theme="0"/>
      <name val="Calibri"/>
      <family val="2"/>
    </font>
    <font>
      <b/>
      <sz val="10"/>
      <color rgb="FFFFFFFF"/>
      <name val="Calibri"/>
      <family val="2"/>
    </font>
    <font>
      <sz val="10"/>
      <color theme="0"/>
      <name val="Calibri"/>
      <family val="2"/>
      <scheme val="minor"/>
    </font>
    <font>
      <b/>
      <sz val="10"/>
      <color theme="0"/>
      <name val="Calibri"/>
      <family val="2"/>
      <scheme val="minor"/>
    </font>
    <font>
      <sz val="10"/>
      <color rgb="FF000000"/>
      <name val="Calibri"/>
      <family val="2"/>
    </font>
    <font>
      <sz val="9"/>
      <color rgb="FF000000"/>
      <name val="Calibri"/>
      <family val="2"/>
    </font>
    <font>
      <sz val="11"/>
      <color theme="1"/>
      <name val="Calibri"/>
      <family val="2"/>
    </font>
    <font>
      <b/>
      <sz val="10"/>
      <color rgb="FFFF0000"/>
      <name val="Calibri"/>
      <family val="2"/>
      <scheme val="minor"/>
    </font>
    <font>
      <sz val="10"/>
      <color rgb="FFFF0000"/>
      <name val="Calibri"/>
      <family val="2"/>
      <scheme val="minor"/>
    </font>
    <font>
      <b/>
      <strike/>
      <sz val="10"/>
      <color rgb="FFFF0000"/>
      <name val="Calibri"/>
      <family val="2"/>
    </font>
    <font>
      <strike/>
      <sz val="10"/>
      <color rgb="FFFF0000"/>
      <name val="Calibri"/>
      <family val="2"/>
      <scheme val="minor"/>
    </font>
    <font>
      <b/>
      <strike/>
      <sz val="10"/>
      <color rgb="FFFF0000"/>
      <name val="Calibri"/>
      <family val="2"/>
      <scheme val="minor"/>
    </font>
    <font>
      <strike/>
      <sz val="12"/>
      <color rgb="FFFF0000"/>
      <name val="Calibri"/>
      <family val="2"/>
      <scheme val="minor"/>
    </font>
    <font>
      <sz val="11"/>
      <color rgb="FFFF0000"/>
      <name val="Calibri"/>
      <family val="2"/>
      <scheme val="minor"/>
    </font>
    <font>
      <b/>
      <sz val="18"/>
      <color theme="1"/>
      <name val="Raleway"/>
      <family val="2"/>
    </font>
    <font>
      <i/>
      <sz val="10"/>
      <color theme="1"/>
      <name val="Raleway"/>
      <family val="2"/>
    </font>
    <font>
      <sz val="10"/>
      <color theme="1"/>
      <name val="Raleway"/>
      <family val="2"/>
    </font>
    <font>
      <sz val="10"/>
      <color rgb="FFFF0000"/>
      <name val="Raleway"/>
      <family val="2"/>
    </font>
    <font>
      <b/>
      <sz val="12"/>
      <color theme="1"/>
      <name val="Raleway"/>
      <family val="2"/>
    </font>
    <font>
      <i/>
      <u/>
      <sz val="10"/>
      <color theme="9"/>
      <name val="Raleway"/>
      <family val="2"/>
    </font>
    <font>
      <b/>
      <sz val="10"/>
      <name val="Raleway"/>
      <family val="2"/>
    </font>
    <font>
      <b/>
      <vertAlign val="superscript"/>
      <sz val="10"/>
      <name val="Raleway"/>
      <family val="2"/>
    </font>
    <font>
      <b/>
      <sz val="10"/>
      <color theme="1"/>
      <name val="Raleway"/>
      <family val="2"/>
    </font>
    <font>
      <b/>
      <vertAlign val="superscript"/>
      <sz val="10"/>
      <color theme="1"/>
      <name val="Raleway"/>
      <family val="2"/>
    </font>
    <font>
      <sz val="10"/>
      <name val="Raleway"/>
      <family val="2"/>
    </font>
    <font>
      <vertAlign val="superscript"/>
      <sz val="10"/>
      <color theme="1"/>
      <name val="Raleway"/>
      <family val="2"/>
    </font>
    <font>
      <sz val="10"/>
      <color rgb="FF000000"/>
      <name val="Raleway"/>
      <family val="2"/>
    </font>
    <font>
      <vertAlign val="superscript"/>
      <sz val="10"/>
      <color rgb="FF000000"/>
      <name val="Raleway"/>
      <family val="2"/>
    </font>
    <font>
      <b/>
      <sz val="10"/>
      <color rgb="FF000000"/>
      <name val="Raleway"/>
      <family val="2"/>
    </font>
    <font>
      <sz val="9"/>
      <color rgb="FF000000"/>
      <name val="Raleway"/>
      <family val="2"/>
    </font>
    <font>
      <vertAlign val="superscript"/>
      <sz val="9"/>
      <color rgb="FF000000"/>
      <name val="Raleway"/>
      <family val="2"/>
    </font>
    <font>
      <i/>
      <sz val="9"/>
      <color rgb="FF000000"/>
      <name val="Raleway"/>
      <family val="2"/>
    </font>
    <font>
      <b/>
      <sz val="12"/>
      <color theme="0"/>
      <name val="Raleway"/>
      <family val="2"/>
    </font>
    <font>
      <sz val="12"/>
      <color theme="0"/>
      <name val="Calibri"/>
      <family val="2"/>
      <scheme val="minor"/>
    </font>
    <font>
      <b/>
      <sz val="10"/>
      <color theme="7" tint="-0.249977111117893"/>
      <name val="Calibri"/>
      <family val="2"/>
    </font>
    <font>
      <b/>
      <sz val="22"/>
      <color theme="0"/>
      <name val="Raleway"/>
      <family val="2"/>
    </font>
    <font>
      <sz val="11"/>
      <color theme="1"/>
      <name val="Raleway"/>
      <family val="2"/>
    </font>
    <font>
      <b/>
      <sz val="11"/>
      <color rgb="FFFFFFFF"/>
      <name val="Raleway"/>
      <family val="2"/>
    </font>
    <font>
      <b/>
      <sz val="11"/>
      <color theme="1"/>
      <name val="Raleway"/>
      <family val="2"/>
    </font>
    <font>
      <sz val="11"/>
      <name val="Raleway"/>
      <family val="2"/>
    </font>
    <font>
      <sz val="11"/>
      <color rgb="FF000000"/>
      <name val="Raleway"/>
      <family val="2"/>
    </font>
    <font>
      <i/>
      <sz val="11"/>
      <name val="Raleway"/>
      <family val="2"/>
    </font>
    <font>
      <b/>
      <sz val="10"/>
      <name val="Calibri"/>
      <family val="2"/>
    </font>
    <font>
      <sz val="12"/>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rgb="FF00000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7"/>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bgColor indexed="64"/>
      </patternFill>
    </fill>
    <fill>
      <patternFill patternType="solid">
        <fgColor theme="7" tint="0.59999389629810485"/>
        <bgColor indexed="64"/>
      </patternFill>
    </fill>
    <fill>
      <patternFill patternType="solid">
        <fgColor rgb="FF004080"/>
        <bgColor indexed="64"/>
      </patternFill>
    </fill>
  </fills>
  <borders count="57">
    <border>
      <left/>
      <right/>
      <top/>
      <bottom/>
      <diagonal/>
    </border>
    <border>
      <left/>
      <right/>
      <top/>
      <bottom style="thin">
        <color auto="1"/>
      </bottom>
      <diagonal/>
    </border>
    <border>
      <left/>
      <right/>
      <top style="thin">
        <color auto="1"/>
      </top>
      <bottom style="thin">
        <color auto="1"/>
      </bottom>
      <diagonal/>
    </border>
    <border>
      <left/>
      <right style="thin">
        <color theme="1"/>
      </right>
      <top/>
      <bottom style="thin">
        <color theme="1"/>
      </bottom>
      <diagonal/>
    </border>
    <border>
      <left/>
      <right style="thin">
        <color theme="1"/>
      </right>
      <top style="thin">
        <color theme="1"/>
      </top>
      <bottom style="thin">
        <color theme="1"/>
      </bottom>
      <diagonal/>
    </border>
    <border>
      <left/>
      <right style="thin">
        <color theme="1"/>
      </right>
      <top style="thin">
        <color auto="1"/>
      </top>
      <bottom style="thin">
        <color auto="1"/>
      </bottom>
      <diagonal/>
    </border>
    <border>
      <left style="thin">
        <color auto="1"/>
      </left>
      <right/>
      <top/>
      <bottom/>
      <diagonal/>
    </border>
    <border>
      <left/>
      <right style="thin">
        <color auto="1"/>
      </right>
      <top/>
      <bottom/>
      <diagonal/>
    </border>
    <border>
      <left/>
      <right/>
      <top/>
      <bottom style="medium">
        <color auto="1"/>
      </bottom>
      <diagonal/>
    </border>
    <border>
      <left/>
      <right/>
      <top style="medium">
        <color auto="1"/>
      </top>
      <bottom/>
      <diagonal/>
    </border>
    <border>
      <left/>
      <right style="thin">
        <color auto="1"/>
      </right>
      <top/>
      <bottom style="medium">
        <color auto="1"/>
      </bottom>
      <diagonal/>
    </border>
    <border>
      <left/>
      <right style="thin">
        <color auto="1"/>
      </right>
      <top style="medium">
        <color auto="1"/>
      </top>
      <bottom/>
      <diagonal/>
    </border>
    <border>
      <left/>
      <right/>
      <top style="medium">
        <color auto="1"/>
      </top>
      <bottom style="medium">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auto="1"/>
      </left>
      <right/>
      <top style="medium">
        <color auto="1"/>
      </top>
      <bottom/>
      <diagonal/>
    </border>
    <border>
      <left style="thin">
        <color auto="1"/>
      </left>
      <right/>
      <top/>
      <bottom style="medium">
        <color auto="1"/>
      </bottom>
      <diagonal/>
    </border>
    <border>
      <left/>
      <right/>
      <top/>
      <bottom style="medium">
        <color theme="1"/>
      </bottom>
      <diagonal/>
    </border>
    <border>
      <left/>
      <right style="thin">
        <color auto="1"/>
      </right>
      <top/>
      <bottom style="medium">
        <color theme="1"/>
      </bottom>
      <diagonal/>
    </border>
    <border>
      <left/>
      <right/>
      <top style="thin">
        <color theme="1"/>
      </top>
      <bottom style="thin">
        <color auto="1"/>
      </bottom>
      <diagonal/>
    </border>
    <border>
      <left/>
      <right style="thin">
        <color auto="1"/>
      </right>
      <top style="thin">
        <color auto="1"/>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theme="0"/>
      </left>
      <right style="thin">
        <color theme="0"/>
      </right>
      <top style="thin">
        <color theme="0"/>
      </top>
      <bottom style="thin">
        <color theme="0"/>
      </bottom>
      <diagonal/>
    </border>
    <border>
      <left/>
      <right style="thin">
        <color theme="0"/>
      </right>
      <top style="thin">
        <color theme="1" tint="0.499984740745262"/>
      </top>
      <bottom style="thin">
        <color theme="0"/>
      </bottom>
      <diagonal/>
    </border>
    <border>
      <left style="thin">
        <color theme="0"/>
      </left>
      <right style="thin">
        <color theme="0"/>
      </right>
      <top style="thin">
        <color theme="1" tint="0.499984740745262"/>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bottom/>
      <diagonal/>
    </border>
    <border>
      <left style="thin">
        <color theme="0"/>
      </left>
      <right/>
      <top style="thin">
        <color theme="0"/>
      </top>
      <bottom style="thin">
        <color theme="0"/>
      </bottom>
      <diagonal/>
    </border>
    <border>
      <left/>
      <right/>
      <top style="thin">
        <color theme="0" tint="-0.24994659260841701"/>
      </top>
      <bottom style="thin">
        <color theme="0" tint="-0.24994659260841701"/>
      </bottom>
      <diagonal/>
    </border>
    <border>
      <left/>
      <right style="thin">
        <color auto="1"/>
      </right>
      <top style="thin">
        <color theme="1"/>
      </top>
      <bottom style="thin">
        <color auto="1"/>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theme="1"/>
      </left>
      <right style="thin">
        <color indexed="64"/>
      </right>
      <top/>
      <bottom style="thin">
        <color auto="1"/>
      </bottom>
      <diagonal/>
    </border>
    <border>
      <left/>
      <right/>
      <top style="thin">
        <color theme="1"/>
      </top>
      <bottom/>
      <diagonal/>
    </border>
    <border>
      <left style="thin">
        <color theme="1"/>
      </left>
      <right/>
      <top style="thin">
        <color theme="1"/>
      </top>
      <bottom style="thin">
        <color theme="1"/>
      </bottom>
      <diagonal/>
    </border>
    <border>
      <left style="thin">
        <color auto="1"/>
      </left>
      <right style="thin">
        <color theme="1"/>
      </right>
      <top style="thin">
        <color theme="1"/>
      </top>
      <bottom style="thin">
        <color theme="1"/>
      </bottom>
      <diagonal/>
    </border>
    <border>
      <left style="thin">
        <color auto="1"/>
      </left>
      <right/>
      <top/>
      <bottom style="thin">
        <color auto="1"/>
      </bottom>
      <diagonal/>
    </border>
    <border>
      <left style="thin">
        <color indexed="64"/>
      </left>
      <right style="thin">
        <color theme="1"/>
      </right>
      <top/>
      <bottom style="thin">
        <color theme="1"/>
      </bottom>
      <diagonal/>
    </border>
    <border>
      <left/>
      <right style="thin">
        <color indexed="64"/>
      </right>
      <top/>
      <bottom style="thin">
        <color theme="1"/>
      </bottom>
      <diagonal/>
    </border>
    <border>
      <left/>
      <right style="thin">
        <color indexed="64"/>
      </right>
      <top style="thin">
        <color theme="1"/>
      </top>
      <bottom style="thin">
        <color theme="1"/>
      </bottom>
      <diagonal/>
    </border>
    <border>
      <left style="thin">
        <color indexed="64"/>
      </left>
      <right style="thin">
        <color auto="1"/>
      </right>
      <top style="thin">
        <color theme="1"/>
      </top>
      <bottom style="thin">
        <color auto="1"/>
      </bottom>
      <diagonal/>
    </border>
    <border>
      <left/>
      <right style="thin">
        <color indexed="64"/>
      </right>
      <top/>
      <bottom style="thin">
        <color indexed="64"/>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right style="thin">
        <color theme="3"/>
      </right>
      <top/>
      <bottom style="thin">
        <color theme="3"/>
      </bottom>
      <diagonal/>
    </border>
    <border>
      <left/>
      <right style="thin">
        <color theme="3"/>
      </right>
      <top style="thin">
        <color auto="1"/>
      </top>
      <bottom style="thin">
        <color auto="1"/>
      </bottom>
      <diagonal/>
    </border>
    <border>
      <left style="thin">
        <color theme="3"/>
      </left>
      <right style="thin">
        <color theme="3"/>
      </right>
      <top style="thin">
        <color auto="1"/>
      </top>
      <bottom style="thin">
        <color auto="1"/>
      </bottom>
      <diagonal/>
    </border>
    <border>
      <left style="thin">
        <color theme="3"/>
      </left>
      <right/>
      <top style="thin">
        <color auto="1"/>
      </top>
      <bottom style="thin">
        <color auto="1"/>
      </bottom>
      <diagonal/>
    </border>
    <border>
      <left style="thin">
        <color theme="3"/>
      </left>
      <right style="thin">
        <color theme="1"/>
      </right>
      <top style="thin">
        <color theme="3"/>
      </top>
      <bottom style="thin">
        <color auto="1"/>
      </bottom>
      <diagonal/>
    </border>
    <border>
      <left/>
      <right style="thin">
        <color theme="3"/>
      </right>
      <top style="thin">
        <color theme="3"/>
      </top>
      <bottom style="thin">
        <color auto="1"/>
      </bottom>
      <diagonal/>
    </border>
    <border>
      <left style="thin">
        <color theme="3"/>
      </left>
      <right style="thin">
        <color theme="1"/>
      </right>
      <top style="thin">
        <color auto="1"/>
      </top>
      <bottom style="thin">
        <color auto="1"/>
      </bottom>
      <diagonal/>
    </border>
    <border>
      <left style="thin">
        <color theme="3"/>
      </left>
      <right style="thin">
        <color auto="1"/>
      </right>
      <top style="thin">
        <color auto="1"/>
      </top>
      <bottom style="thin">
        <color theme="3"/>
      </bottom>
      <diagonal/>
    </border>
    <border>
      <left style="thin">
        <color theme="3"/>
      </left>
      <right style="thin">
        <color auto="1"/>
      </right>
      <top/>
      <bottom style="thin">
        <color theme="3"/>
      </bottom>
      <diagonal/>
    </border>
  </borders>
  <cellStyleXfs count="18">
    <xf numFmtId="0" fontId="0" fillId="0" borderId="0"/>
    <xf numFmtId="44" fontId="4"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 fillId="0" borderId="0"/>
    <xf numFmtId="0" fontId="7" fillId="0" borderId="0" applyNumberFormat="0" applyFill="0" applyBorder="0" applyAlignment="0" applyProtection="0"/>
  </cellStyleXfs>
  <cellXfs count="329">
    <xf numFmtId="0" fontId="0" fillId="0" borderId="0" xfId="0"/>
    <xf numFmtId="0" fontId="6" fillId="0" borderId="0" xfId="0" applyFont="1"/>
    <xf numFmtId="0" fontId="6" fillId="0" borderId="0" xfId="0" applyFont="1" applyAlignment="1">
      <alignment vertical="center"/>
    </xf>
    <xf numFmtId="0" fontId="11" fillId="4" borderId="0" xfId="0" applyFont="1" applyFill="1"/>
    <xf numFmtId="0" fontId="11" fillId="4" borderId="0" xfId="0" applyFont="1" applyFill="1" applyBorder="1"/>
    <xf numFmtId="0" fontId="11" fillId="2" borderId="0" xfId="0" applyFont="1" applyFill="1"/>
    <xf numFmtId="0" fontId="11" fillId="3" borderId="0" xfId="0" applyFont="1" applyFill="1"/>
    <xf numFmtId="0" fontId="12" fillId="3" borderId="0" xfId="0" applyFont="1" applyFill="1" applyBorder="1"/>
    <xf numFmtId="0" fontId="11" fillId="3" borderId="0" xfId="0" applyFont="1" applyFill="1" applyBorder="1"/>
    <xf numFmtId="0" fontId="11" fillId="0" borderId="0" xfId="0" applyFont="1"/>
    <xf numFmtId="0" fontId="11" fillId="4" borderId="6" xfId="0" applyFont="1" applyFill="1" applyBorder="1"/>
    <xf numFmtId="0" fontId="11" fillId="4" borderId="0" xfId="0" applyFont="1" applyFill="1" applyAlignment="1">
      <alignment vertical="center"/>
    </xf>
    <xf numFmtId="0" fontId="15" fillId="3" borderId="0" xfId="0" applyFont="1" applyFill="1"/>
    <xf numFmtId="0" fontId="11" fillId="3" borderId="0" xfId="0" applyFont="1" applyFill="1" applyAlignment="1">
      <alignment wrapText="1"/>
    </xf>
    <xf numFmtId="0" fontId="11" fillId="3" borderId="0" xfId="0" applyFont="1" applyFill="1" applyAlignment="1">
      <alignment vertical="center"/>
    </xf>
    <xf numFmtId="0" fontId="12" fillId="4" borderId="0" xfId="0" applyFont="1" applyFill="1" applyAlignment="1">
      <alignment vertical="center"/>
    </xf>
    <xf numFmtId="0" fontId="12" fillId="4" borderId="9" xfId="0" applyFont="1" applyFill="1" applyBorder="1" applyAlignment="1">
      <alignment vertical="center"/>
    </xf>
    <xf numFmtId="0" fontId="11" fillId="2" borderId="0" xfId="0" applyFont="1" applyFill="1" applyAlignment="1">
      <alignment vertical="center"/>
    </xf>
    <xf numFmtId="0" fontId="12" fillId="2" borderId="0" xfId="0" applyFont="1" applyFill="1" applyAlignment="1">
      <alignment vertical="center"/>
    </xf>
    <xf numFmtId="0" fontId="11" fillId="3" borderId="0" xfId="0" applyFont="1" applyFill="1" applyAlignment="1">
      <alignment vertical="center" wrapText="1"/>
    </xf>
    <xf numFmtId="0" fontId="19" fillId="4" borderId="13" xfId="0" applyFont="1" applyFill="1" applyBorder="1" applyAlignment="1">
      <alignment horizontal="center" vertical="center" wrapText="1" readingOrder="1"/>
    </xf>
    <xf numFmtId="0" fontId="21" fillId="4" borderId="13" xfId="0" applyFont="1" applyFill="1" applyBorder="1" applyAlignment="1">
      <alignment horizontal="center" vertical="center" wrapText="1" readingOrder="1"/>
    </xf>
    <xf numFmtId="0" fontId="21" fillId="0" borderId="13" xfId="0" applyFont="1" applyFill="1" applyBorder="1" applyAlignment="1">
      <alignment horizontal="center" vertical="center" wrapText="1" readingOrder="1"/>
    </xf>
    <xf numFmtId="0" fontId="10" fillId="0" borderId="0" xfId="0" applyFont="1"/>
    <xf numFmtId="0" fontId="10" fillId="0" borderId="0" xfId="0" applyFont="1" applyAlignment="1">
      <alignment vertical="center"/>
    </xf>
    <xf numFmtId="0" fontId="11" fillId="3" borderId="0" xfId="0" applyFont="1" applyFill="1" applyAlignment="1">
      <alignment wrapText="1"/>
    </xf>
    <xf numFmtId="0" fontId="12" fillId="3" borderId="6" xfId="0" applyFont="1" applyFill="1" applyBorder="1" applyAlignment="1">
      <alignment vertical="center"/>
    </xf>
    <xf numFmtId="0" fontId="12" fillId="3" borderId="0" xfId="0" applyFont="1" applyFill="1" applyBorder="1" applyAlignment="1">
      <alignment vertical="center"/>
    </xf>
    <xf numFmtId="0" fontId="12" fillId="3" borderId="6" xfId="0" applyFont="1" applyFill="1" applyBorder="1"/>
    <xf numFmtId="0" fontId="11" fillId="3" borderId="6" xfId="0" applyFont="1" applyFill="1" applyBorder="1" applyAlignment="1">
      <alignment vertical="center"/>
    </xf>
    <xf numFmtId="0" fontId="11" fillId="3" borderId="0" xfId="0" applyFont="1" applyFill="1" applyBorder="1" applyAlignment="1">
      <alignment vertical="center"/>
    </xf>
    <xf numFmtId="0" fontId="11" fillId="4" borderId="6" xfId="0" applyFont="1" applyFill="1" applyBorder="1" applyAlignment="1">
      <alignment vertical="center"/>
    </xf>
    <xf numFmtId="0" fontId="11" fillId="4" borderId="0" xfId="0" applyFont="1" applyFill="1" applyBorder="1" applyAlignment="1">
      <alignment vertical="center"/>
    </xf>
    <xf numFmtId="0" fontId="14" fillId="3" borderId="0" xfId="0" applyFont="1" applyFill="1" applyBorder="1" applyAlignment="1">
      <alignment horizontal="center" wrapText="1"/>
    </xf>
    <xf numFmtId="0" fontId="12" fillId="3" borderId="16" xfId="0" applyFont="1" applyFill="1" applyBorder="1" applyAlignment="1">
      <alignment wrapText="1"/>
    </xf>
    <xf numFmtId="0" fontId="14" fillId="4" borderId="0" xfId="0" applyFont="1" applyFill="1" applyBorder="1" applyAlignment="1">
      <alignment horizontal="center" wrapText="1"/>
    </xf>
    <xf numFmtId="0" fontId="12" fillId="3" borderId="6" xfId="0" applyFont="1" applyFill="1" applyBorder="1" applyAlignment="1">
      <alignment horizontal="center"/>
    </xf>
    <xf numFmtId="0" fontId="12" fillId="3" borderId="0" xfId="0" applyFont="1" applyFill="1" applyBorder="1" applyAlignment="1">
      <alignment horizontal="center"/>
    </xf>
    <xf numFmtId="0" fontId="11" fillId="3" borderId="0" xfId="0" applyFont="1" applyFill="1"/>
    <xf numFmtId="0" fontId="18" fillId="4" borderId="13" xfId="0" applyFont="1" applyFill="1" applyBorder="1" applyAlignment="1">
      <alignment horizontal="left" vertical="center" wrapText="1" readingOrder="1"/>
    </xf>
    <xf numFmtId="0" fontId="19" fillId="4" borderId="13" xfId="0" applyFont="1" applyFill="1" applyBorder="1" applyAlignment="1">
      <alignment horizontal="left" vertical="center" wrapText="1" readingOrder="1"/>
    </xf>
    <xf numFmtId="0" fontId="18" fillId="0" borderId="13" xfId="0" applyFont="1" applyFill="1" applyBorder="1" applyAlignment="1">
      <alignment horizontal="left" vertical="center" wrapText="1" readingOrder="1"/>
    </xf>
    <xf numFmtId="0" fontId="19" fillId="0" borderId="13" xfId="0" applyFont="1" applyFill="1" applyBorder="1" applyAlignment="1">
      <alignment horizontal="center" vertical="center" wrapText="1" readingOrder="1"/>
    </xf>
    <xf numFmtId="0" fontId="20" fillId="4" borderId="13" xfId="0" applyFont="1" applyFill="1" applyBorder="1" applyAlignment="1">
      <alignment horizontal="left" vertical="center" wrapText="1" readingOrder="1"/>
    </xf>
    <xf numFmtId="0" fontId="21" fillId="4" borderId="13" xfId="0" applyFont="1" applyFill="1" applyBorder="1" applyAlignment="1">
      <alignment horizontal="left" vertical="center" wrapText="1" readingOrder="1"/>
    </xf>
    <xf numFmtId="0" fontId="20" fillId="0" borderId="13" xfId="0" applyFont="1" applyFill="1" applyBorder="1" applyAlignment="1">
      <alignment horizontal="left" vertical="center" wrapText="1" readingOrder="1"/>
    </xf>
    <xf numFmtId="0" fontId="10" fillId="4" borderId="16" xfId="0" applyFont="1" applyFill="1" applyBorder="1" applyAlignment="1">
      <alignment wrapText="1"/>
    </xf>
    <xf numFmtId="0" fontId="26" fillId="3" borderId="0" xfId="0" applyFont="1" applyFill="1" applyBorder="1" applyAlignment="1">
      <alignment vertical="center" wrapText="1"/>
    </xf>
    <xf numFmtId="0" fontId="12" fillId="4" borderId="8" xfId="0" applyFont="1" applyFill="1" applyBorder="1" applyAlignment="1">
      <alignment vertical="center" wrapText="1"/>
    </xf>
    <xf numFmtId="0" fontId="22" fillId="2" borderId="22" xfId="0" applyFont="1" applyFill="1" applyBorder="1" applyAlignment="1">
      <alignment horizontal="center" vertical="center" wrapText="1" readingOrder="1"/>
    </xf>
    <xf numFmtId="0" fontId="22" fillId="2" borderId="23" xfId="0" applyFont="1" applyFill="1" applyBorder="1" applyAlignment="1">
      <alignment horizontal="center" vertical="center" wrapText="1" readingOrder="1"/>
    </xf>
    <xf numFmtId="0" fontId="23" fillId="2" borderId="24" xfId="0" applyFont="1" applyFill="1" applyBorder="1" applyAlignment="1">
      <alignment horizontal="center" vertical="center" wrapText="1" readingOrder="1"/>
    </xf>
    <xf numFmtId="0" fontId="24" fillId="2" borderId="28" xfId="0" applyFont="1" applyFill="1" applyBorder="1" applyAlignment="1">
      <alignment horizontal="center" vertical="center" readingOrder="1"/>
    </xf>
    <xf numFmtId="0" fontId="24" fillId="2" borderId="28" xfId="0" quotePrefix="1" applyFont="1" applyFill="1" applyBorder="1" applyAlignment="1">
      <alignment horizontal="center" vertical="center" readingOrder="1"/>
    </xf>
    <xf numFmtId="0" fontId="24" fillId="2" borderId="29" xfId="0" quotePrefix="1" applyFont="1" applyFill="1" applyBorder="1" applyAlignment="1">
      <alignment horizontal="center" vertical="center" readingOrder="1"/>
    </xf>
    <xf numFmtId="0" fontId="24" fillId="2" borderId="29" xfId="0" applyFont="1" applyFill="1" applyBorder="1" applyAlignment="1">
      <alignment horizontal="center" vertical="center" readingOrder="1"/>
    </xf>
    <xf numFmtId="0" fontId="24" fillId="2" borderId="28" xfId="0" quotePrefix="1" applyFont="1" applyFill="1" applyBorder="1" applyAlignment="1">
      <alignment horizontal="center" vertical="center" wrapText="1" readingOrder="1"/>
    </xf>
    <xf numFmtId="0" fontId="22" fillId="2" borderId="27" xfId="0" applyFont="1" applyFill="1" applyBorder="1" applyAlignment="1">
      <alignment horizontal="center" vertical="center" wrapText="1" readingOrder="1"/>
    </xf>
    <xf numFmtId="0" fontId="25" fillId="2" borderId="28" xfId="0" quotePrefix="1" applyFont="1" applyFill="1" applyBorder="1" applyAlignment="1">
      <alignment horizontal="center" vertical="center" readingOrder="1"/>
    </xf>
    <xf numFmtId="0" fontId="25" fillId="2" borderId="28" xfId="0" applyFont="1" applyFill="1" applyBorder="1" applyAlignment="1">
      <alignment horizontal="center" vertical="center" readingOrder="1"/>
    </xf>
    <xf numFmtId="0" fontId="25" fillId="2" borderId="29" xfId="0" quotePrefix="1" applyFont="1" applyFill="1" applyBorder="1" applyAlignment="1">
      <alignment horizontal="center" vertical="center" wrapText="1" readingOrder="1"/>
    </xf>
    <xf numFmtId="0" fontId="25" fillId="2" borderId="29" xfId="0" quotePrefix="1" applyFont="1" applyFill="1" applyBorder="1" applyAlignment="1">
      <alignment horizontal="center" vertical="center" readingOrder="1"/>
    </xf>
    <xf numFmtId="0" fontId="22" fillId="7" borderId="22" xfId="0" applyFont="1" applyFill="1" applyBorder="1" applyAlignment="1">
      <alignment horizontal="center" vertical="center" wrapText="1" readingOrder="1"/>
    </xf>
    <xf numFmtId="0" fontId="25" fillId="7" borderId="28" xfId="0" quotePrefix="1" applyFont="1" applyFill="1" applyBorder="1" applyAlignment="1">
      <alignment horizontal="center" vertical="center" readingOrder="1"/>
    </xf>
    <xf numFmtId="0" fontId="18" fillId="4" borderId="0" xfId="0" applyFont="1" applyFill="1" applyBorder="1" applyAlignment="1">
      <alignment horizontal="left" vertical="center" wrapText="1" readingOrder="1"/>
    </xf>
    <xf numFmtId="0" fontId="19" fillId="4" borderId="0" xfId="0" applyFont="1" applyFill="1" applyBorder="1" applyAlignment="1">
      <alignment horizontal="center" vertical="center" wrapText="1" readingOrder="1"/>
    </xf>
    <xf numFmtId="0" fontId="19" fillId="4" borderId="0" xfId="0" applyFont="1" applyFill="1" applyBorder="1" applyAlignment="1">
      <alignment horizontal="left" vertical="center" wrapText="1" readingOrder="1"/>
    </xf>
    <xf numFmtId="0" fontId="24" fillId="2" borderId="0" xfId="0" quotePrefix="1" applyFont="1" applyFill="1" applyBorder="1" applyAlignment="1">
      <alignment horizontal="center" vertical="center" readingOrder="1"/>
    </xf>
    <xf numFmtId="0" fontId="18" fillId="8" borderId="13" xfId="0" applyFont="1" applyFill="1" applyBorder="1" applyAlignment="1">
      <alignment horizontal="left" vertical="center" wrapText="1" readingOrder="1"/>
    </xf>
    <xf numFmtId="0" fontId="19" fillId="8" borderId="13" xfId="0" applyFont="1" applyFill="1" applyBorder="1" applyAlignment="1">
      <alignment horizontal="center" vertical="center" wrapText="1" readingOrder="1"/>
    </xf>
    <xf numFmtId="0" fontId="19" fillId="8" borderId="13" xfId="0" applyFont="1" applyFill="1" applyBorder="1" applyAlignment="1">
      <alignment horizontal="left" vertical="center" wrapText="1" readingOrder="1"/>
    </xf>
    <xf numFmtId="0" fontId="12" fillId="4" borderId="31" xfId="0" applyFont="1" applyFill="1" applyBorder="1" applyAlignment="1">
      <alignment vertical="center" wrapText="1"/>
    </xf>
    <xf numFmtId="0" fontId="12" fillId="5" borderId="31" xfId="0" applyFont="1" applyFill="1" applyBorder="1" applyAlignment="1">
      <alignment vertical="center" wrapText="1"/>
    </xf>
    <xf numFmtId="0" fontId="12" fillId="8" borderId="31" xfId="0" applyFont="1" applyFill="1" applyBorder="1" applyAlignment="1">
      <alignment vertical="center" wrapText="1"/>
    </xf>
    <xf numFmtId="0" fontId="12" fillId="5" borderId="31" xfId="0" applyFont="1" applyFill="1" applyBorder="1" applyAlignment="1">
      <alignment horizontal="left" vertical="center" wrapText="1"/>
    </xf>
    <xf numFmtId="0" fontId="12" fillId="4" borderId="31" xfId="0" applyFont="1" applyFill="1" applyBorder="1" applyAlignment="1">
      <alignment horizontal="left" vertical="center" wrapText="1"/>
    </xf>
    <xf numFmtId="0" fontId="12" fillId="9" borderId="31" xfId="0" applyFont="1" applyFill="1" applyBorder="1" applyAlignment="1">
      <alignment vertical="center" wrapText="1"/>
    </xf>
    <xf numFmtId="0" fontId="12" fillId="10" borderId="31" xfId="0" applyFont="1" applyFill="1" applyBorder="1" applyAlignment="1">
      <alignment vertical="center" wrapText="1"/>
    </xf>
    <xf numFmtId="0" fontId="25" fillId="2" borderId="0" xfId="0" quotePrefix="1" applyFont="1" applyFill="1" applyBorder="1" applyAlignment="1">
      <alignment horizontal="center" vertical="center" readingOrder="1"/>
    </xf>
    <xf numFmtId="0" fontId="12" fillId="9" borderId="9" xfId="0" applyFont="1" applyFill="1" applyBorder="1" applyAlignment="1">
      <alignment vertical="center" wrapText="1"/>
    </xf>
    <xf numFmtId="0" fontId="22" fillId="10" borderId="22" xfId="0" applyFont="1" applyFill="1" applyBorder="1" applyAlignment="1">
      <alignment horizontal="center" vertical="center" wrapText="1" readingOrder="1"/>
    </xf>
    <xf numFmtId="0" fontId="25" fillId="10" borderId="28" xfId="0" applyFont="1" applyFill="1" applyBorder="1" applyAlignment="1">
      <alignment horizontal="center" vertical="center" readingOrder="1"/>
    </xf>
    <xf numFmtId="0" fontId="20" fillId="10" borderId="13" xfId="0" applyFont="1" applyFill="1" applyBorder="1" applyAlignment="1">
      <alignment horizontal="left" vertical="center" wrapText="1" readingOrder="1"/>
    </xf>
    <xf numFmtId="0" fontId="21" fillId="10" borderId="13" xfId="0" applyFont="1" applyFill="1" applyBorder="1" applyAlignment="1">
      <alignment horizontal="center" vertical="center" wrapText="1" readingOrder="1"/>
    </xf>
    <xf numFmtId="0" fontId="21" fillId="10" borderId="13" xfId="0" applyFont="1" applyFill="1" applyBorder="1" applyAlignment="1">
      <alignment horizontal="left" vertical="center" wrapText="1" readingOrder="1"/>
    </xf>
    <xf numFmtId="0" fontId="0" fillId="10" borderId="0" xfId="0" applyFill="1"/>
    <xf numFmtId="0" fontId="19" fillId="0" borderId="13" xfId="0" applyFont="1" applyFill="1" applyBorder="1" applyAlignment="1">
      <alignment horizontal="left" vertical="center" wrapText="1" readingOrder="1"/>
    </xf>
    <xf numFmtId="0" fontId="29" fillId="4" borderId="13" xfId="0" applyFont="1" applyFill="1" applyBorder="1" applyAlignment="1">
      <alignment horizontal="left" vertical="center" wrapText="1" readingOrder="1"/>
    </xf>
    <xf numFmtId="0" fontId="30" fillId="4" borderId="13" xfId="0" applyFont="1" applyFill="1" applyBorder="1" applyAlignment="1">
      <alignment horizontal="center" vertical="center" wrapText="1" readingOrder="1"/>
    </xf>
    <xf numFmtId="0" fontId="30" fillId="4" borderId="13" xfId="0" applyFont="1" applyFill="1" applyBorder="1" applyAlignment="1">
      <alignment horizontal="left" vertical="center" wrapText="1" readingOrder="1"/>
    </xf>
    <xf numFmtId="0" fontId="31" fillId="2" borderId="22" xfId="0" applyFont="1" applyFill="1" applyBorder="1" applyAlignment="1">
      <alignment horizontal="center" vertical="center" wrapText="1" readingOrder="1"/>
    </xf>
    <xf numFmtId="0" fontId="32" fillId="2" borderId="28" xfId="0" applyFont="1" applyFill="1" applyBorder="1" applyAlignment="1">
      <alignment horizontal="center" vertical="center" readingOrder="1"/>
    </xf>
    <xf numFmtId="0" fontId="33" fillId="4" borderId="13" xfId="0" applyFont="1" applyFill="1" applyBorder="1" applyAlignment="1">
      <alignment horizontal="left" vertical="center" wrapText="1" readingOrder="1"/>
    </xf>
    <xf numFmtId="0" fontId="32" fillId="4" borderId="13" xfId="0" applyFont="1" applyFill="1" applyBorder="1" applyAlignment="1">
      <alignment horizontal="center" vertical="center" wrapText="1" readingOrder="1"/>
    </xf>
    <xf numFmtId="0" fontId="32" fillId="4" borderId="13" xfId="0" applyFont="1" applyFill="1" applyBorder="1" applyAlignment="1">
      <alignment horizontal="left" vertical="center" wrapText="1" readingOrder="1"/>
    </xf>
    <xf numFmtId="0" fontId="34" fillId="0" borderId="0" xfId="0" applyFont="1"/>
    <xf numFmtId="0" fontId="6" fillId="3" borderId="0" xfId="0" applyFont="1" applyFill="1" applyAlignment="1">
      <alignment vertical="center"/>
    </xf>
    <xf numFmtId="0" fontId="6" fillId="3" borderId="0" xfId="0" applyFont="1" applyFill="1"/>
    <xf numFmtId="0" fontId="6" fillId="4" borderId="0" xfId="0" applyFont="1" applyFill="1"/>
    <xf numFmtId="0" fontId="18" fillId="11" borderId="13" xfId="0" applyFont="1" applyFill="1" applyBorder="1" applyAlignment="1">
      <alignment horizontal="left" vertical="center" wrapText="1" readingOrder="1"/>
    </xf>
    <xf numFmtId="0" fontId="19" fillId="11" borderId="13" xfId="0" applyFont="1" applyFill="1" applyBorder="1" applyAlignment="1">
      <alignment horizontal="center" vertical="center" wrapText="1" readingOrder="1"/>
    </xf>
    <xf numFmtId="0" fontId="19" fillId="11" borderId="13" xfId="0" applyFont="1" applyFill="1" applyBorder="1" applyAlignment="1">
      <alignment horizontal="left" vertical="center" wrapText="1" readingOrder="1"/>
    </xf>
    <xf numFmtId="0" fontId="38" fillId="0" borderId="0" xfId="0" applyFont="1"/>
    <xf numFmtId="0" fontId="37" fillId="0" borderId="0" xfId="0" applyFont="1" applyAlignment="1">
      <alignment vertical="top" wrapText="1"/>
    </xf>
    <xf numFmtId="0" fontId="40" fillId="3" borderId="0" xfId="0" applyFont="1" applyFill="1" applyAlignment="1">
      <alignment vertical="center"/>
    </xf>
    <xf numFmtId="0" fontId="41" fillId="3" borderId="0" xfId="0" applyFont="1" applyFill="1" applyAlignment="1">
      <alignment vertical="center"/>
    </xf>
    <xf numFmtId="0" fontId="42" fillId="13" borderId="34" xfId="0" applyFont="1" applyFill="1" applyBorder="1" applyAlignment="1">
      <alignment horizontal="center" vertical="center" wrapText="1"/>
    </xf>
    <xf numFmtId="0" fontId="44" fillId="13" borderId="19" xfId="0" applyFont="1" applyFill="1" applyBorder="1" applyAlignment="1">
      <alignment horizontal="center" vertical="center" wrapText="1"/>
    </xf>
    <xf numFmtId="0" fontId="6" fillId="13" borderId="19" xfId="0" applyFont="1" applyFill="1" applyBorder="1" applyAlignment="1">
      <alignment horizontal="center" vertical="center"/>
    </xf>
    <xf numFmtId="0" fontId="54" fillId="0" borderId="0" xfId="0" applyFont="1" applyFill="1" applyAlignment="1">
      <alignment horizontal="center" vertical="center"/>
    </xf>
    <xf numFmtId="0" fontId="55" fillId="0" borderId="0" xfId="0" applyFont="1" applyFill="1" applyAlignment="1">
      <alignment horizontal="center"/>
    </xf>
    <xf numFmtId="0" fontId="37" fillId="0" borderId="0" xfId="0" applyFont="1" applyFill="1" applyAlignment="1">
      <alignment vertical="top" wrapText="1"/>
    </xf>
    <xf numFmtId="0" fontId="6" fillId="0" borderId="0" xfId="0" applyFont="1" applyFill="1"/>
    <xf numFmtId="0" fontId="51" fillId="0" borderId="0" xfId="0" applyFont="1" applyFill="1" applyBorder="1" applyAlignment="1">
      <alignment horizontal="left" vertical="center" wrapText="1"/>
    </xf>
    <xf numFmtId="0" fontId="0" fillId="0" borderId="0" xfId="0" applyFill="1" applyAlignment="1"/>
    <xf numFmtId="0" fontId="38" fillId="0" borderId="0" xfId="0" applyFont="1" applyFill="1"/>
    <xf numFmtId="0" fontId="37" fillId="0" borderId="0" xfId="0" applyFont="1" applyFill="1" applyBorder="1" applyAlignment="1">
      <alignment wrapText="1"/>
    </xf>
    <xf numFmtId="0" fontId="37" fillId="0" borderId="0" xfId="0" applyFont="1" applyFill="1" applyAlignment="1">
      <alignment horizontal="left" vertical="center" wrapText="1"/>
    </xf>
    <xf numFmtId="0" fontId="38" fillId="0" borderId="0" xfId="0" applyFont="1" applyFill="1" applyBorder="1" applyAlignment="1">
      <alignment vertical="center"/>
    </xf>
    <xf numFmtId="0" fontId="38" fillId="0" borderId="0" xfId="0" applyFont="1" applyFill="1" applyBorder="1" applyAlignment="1">
      <alignment vertical="center" wrapText="1"/>
    </xf>
    <xf numFmtId="0" fontId="48" fillId="0" borderId="0" xfId="0" applyFont="1" applyFill="1" applyBorder="1" applyAlignment="1">
      <alignment horizontal="left" wrapText="1"/>
    </xf>
    <xf numFmtId="0" fontId="48" fillId="0" borderId="0" xfId="0" applyFont="1" applyFill="1" applyBorder="1" applyAlignment="1">
      <alignment horizontal="left" vertical="center" wrapText="1"/>
    </xf>
    <xf numFmtId="165" fontId="38" fillId="12" borderId="42" xfId="13" applyNumberFormat="1" applyFont="1" applyFill="1" applyBorder="1" applyAlignment="1">
      <alignment horizontal="right" vertical="center" indent="1"/>
    </xf>
    <xf numFmtId="44" fontId="46" fillId="2" borderId="3" xfId="1" applyFont="1" applyFill="1" applyBorder="1" applyAlignment="1">
      <alignment horizontal="right" vertical="center" indent="1"/>
    </xf>
    <xf numFmtId="44" fontId="46" fillId="2" borderId="0" xfId="1" applyFont="1" applyFill="1" applyBorder="1" applyAlignment="1">
      <alignment horizontal="right" vertical="center" indent="1"/>
    </xf>
    <xf numFmtId="44" fontId="46" fillId="2" borderId="41" xfId="1" applyFont="1" applyFill="1" applyBorder="1" applyAlignment="1">
      <alignment horizontal="right" vertical="center" indent="1"/>
    </xf>
    <xf numFmtId="44" fontId="38" fillId="12" borderId="38" xfId="1" applyFont="1" applyFill="1" applyBorder="1" applyAlignment="1">
      <alignment horizontal="right" vertical="center" indent="1"/>
    </xf>
    <xf numFmtId="44" fontId="38" fillId="12" borderId="4" xfId="1" applyFont="1" applyFill="1" applyBorder="1" applyAlignment="1">
      <alignment horizontal="right" vertical="center" indent="1"/>
    </xf>
    <xf numFmtId="44" fontId="38" fillId="2" borderId="4" xfId="1" applyFont="1" applyFill="1" applyBorder="1" applyAlignment="1">
      <alignment horizontal="right" vertical="center" indent="1"/>
    </xf>
    <xf numFmtId="44" fontId="38" fillId="2" borderId="42" xfId="1" applyFont="1" applyFill="1" applyBorder="1" applyAlignment="1">
      <alignment horizontal="right" vertical="center" indent="1"/>
    </xf>
    <xf numFmtId="44" fontId="38" fillId="12" borderId="43" xfId="1" applyNumberFormat="1" applyFont="1" applyFill="1" applyBorder="1" applyAlignment="1">
      <alignment horizontal="right" vertical="center" indent="1"/>
    </xf>
    <xf numFmtId="165" fontId="38" fillId="2" borderId="38" xfId="13" applyNumberFormat="1" applyFont="1" applyFill="1" applyBorder="1" applyAlignment="1">
      <alignment horizontal="right" vertical="center" indent="1"/>
    </xf>
    <xf numFmtId="165" fontId="38" fillId="2" borderId="36" xfId="13" applyNumberFormat="1" applyFont="1" applyFill="1" applyBorder="1" applyAlignment="1">
      <alignment horizontal="right" vertical="center" indent="1"/>
    </xf>
    <xf numFmtId="44" fontId="38" fillId="2" borderId="18" xfId="1" applyFont="1" applyFill="1" applyBorder="1" applyAlignment="1">
      <alignment horizontal="right" vertical="center" indent="1"/>
    </xf>
    <xf numFmtId="0" fontId="38" fillId="2" borderId="30" xfId="1" applyNumberFormat="1" applyFont="1" applyFill="1" applyBorder="1" applyAlignment="1">
      <alignment horizontal="right" vertical="center" indent="1"/>
    </xf>
    <xf numFmtId="0" fontId="50" fillId="2" borderId="39" xfId="1" applyNumberFormat="1" applyFont="1" applyFill="1" applyBorder="1" applyAlignment="1">
      <alignment horizontal="right" vertical="center" indent="1"/>
    </xf>
    <xf numFmtId="0" fontId="50" fillId="2" borderId="1" xfId="1" applyNumberFormat="1" applyFont="1" applyFill="1" applyBorder="1" applyAlignment="1">
      <alignment horizontal="right" vertical="center" indent="1"/>
    </xf>
    <xf numFmtId="0" fontId="37" fillId="2" borderId="1" xfId="0" applyFont="1" applyFill="1" applyBorder="1" applyAlignment="1">
      <alignment horizontal="right" vertical="top" wrapText="1" indent="1"/>
    </xf>
    <xf numFmtId="0" fontId="37" fillId="2" borderId="7" xfId="0" applyFont="1" applyFill="1" applyBorder="1" applyAlignment="1">
      <alignment horizontal="right" vertical="top" wrapText="1" indent="1"/>
    </xf>
    <xf numFmtId="44" fontId="50" fillId="12" borderId="39" xfId="1" applyNumberFormat="1" applyFont="1" applyFill="1" applyBorder="1" applyAlignment="1">
      <alignment horizontal="right" vertical="center" indent="1"/>
    </xf>
    <xf numFmtId="0" fontId="37" fillId="2" borderId="44" xfId="0" applyFont="1" applyFill="1" applyBorder="1" applyAlignment="1">
      <alignment horizontal="right" vertical="top" wrapText="1" indent="1"/>
    </xf>
    <xf numFmtId="0" fontId="6" fillId="4" borderId="0" xfId="0" applyFont="1" applyFill="1" applyAlignment="1">
      <alignment vertical="center"/>
    </xf>
    <xf numFmtId="0" fontId="38" fillId="0" borderId="0" xfId="0" applyFont="1" applyAlignment="1">
      <alignment vertical="center"/>
    </xf>
    <xf numFmtId="0" fontId="44" fillId="13" borderId="31" xfId="0" applyFont="1" applyFill="1" applyBorder="1" applyAlignment="1">
      <alignment horizontal="center" wrapText="1"/>
    </xf>
    <xf numFmtId="0" fontId="44" fillId="4" borderId="31" xfId="0" applyFont="1" applyFill="1" applyBorder="1" applyAlignment="1">
      <alignment horizontal="center" vertical="center"/>
    </xf>
    <xf numFmtId="0" fontId="44" fillId="8" borderId="31" xfId="0" applyFont="1" applyFill="1" applyBorder="1" applyAlignment="1">
      <alignment horizontal="center" vertical="center"/>
    </xf>
    <xf numFmtId="0" fontId="38" fillId="4" borderId="0" xfId="0" applyFont="1" applyFill="1" applyBorder="1" applyAlignment="1">
      <alignment vertical="center" wrapText="1"/>
    </xf>
    <xf numFmtId="0" fontId="6" fillId="0" borderId="0" xfId="0" applyFont="1" applyBorder="1" applyAlignment="1">
      <alignment vertical="center"/>
    </xf>
    <xf numFmtId="0" fontId="44" fillId="4" borderId="0" xfId="0" applyFont="1" applyFill="1" applyBorder="1" applyAlignment="1">
      <alignment horizontal="center" vertical="center"/>
    </xf>
    <xf numFmtId="0" fontId="40" fillId="0" borderId="0" xfId="0" applyFont="1" applyFill="1"/>
    <xf numFmtId="0" fontId="44" fillId="0" borderId="0" xfId="0" applyFont="1" applyFill="1" applyBorder="1" applyAlignment="1">
      <alignment horizontal="center" wrapText="1"/>
    </xf>
    <xf numFmtId="0" fontId="44" fillId="0" borderId="0" xfId="0" applyFont="1" applyFill="1" applyBorder="1" applyAlignment="1">
      <alignment horizontal="center"/>
    </xf>
    <xf numFmtId="0" fontId="44" fillId="13" borderId="52" xfId="0" applyFont="1" applyFill="1" applyBorder="1" applyAlignment="1">
      <alignment horizontal="center" wrapText="1"/>
    </xf>
    <xf numFmtId="0" fontId="44" fillId="13" borderId="53" xfId="0" applyFont="1" applyFill="1" applyBorder="1" applyAlignment="1">
      <alignment horizontal="center" wrapText="1"/>
    </xf>
    <xf numFmtId="0" fontId="38" fillId="12" borderId="34" xfId="0" applyFont="1" applyFill="1" applyBorder="1" applyAlignment="1">
      <alignment horizontal="left" vertical="center"/>
    </xf>
    <xf numFmtId="0" fontId="38" fillId="12" borderId="2" xfId="0" applyFont="1" applyFill="1" applyBorder="1" applyAlignment="1">
      <alignment vertical="center"/>
    </xf>
    <xf numFmtId="0" fontId="38" fillId="12" borderId="2" xfId="0" applyFont="1" applyFill="1" applyBorder="1" applyAlignment="1">
      <alignment horizontal="left" vertical="center"/>
    </xf>
    <xf numFmtId="0" fontId="38" fillId="12" borderId="19" xfId="0" applyFont="1" applyFill="1" applyBorder="1" applyAlignment="1">
      <alignment horizontal="left" vertical="center"/>
    </xf>
    <xf numFmtId="0" fontId="38" fillId="4" borderId="0" xfId="0" applyFont="1" applyFill="1" applyAlignment="1">
      <alignment horizontal="left" vertical="center"/>
    </xf>
    <xf numFmtId="0" fontId="38" fillId="4" borderId="0" xfId="0" applyFont="1" applyFill="1" applyBorder="1" applyAlignment="1">
      <alignment horizontal="left" vertical="center"/>
    </xf>
    <xf numFmtId="0" fontId="59" fillId="16" borderId="31" xfId="16" applyFont="1" applyFill="1" applyBorder="1" applyAlignment="1">
      <alignment vertical="center" wrapText="1"/>
    </xf>
    <xf numFmtId="0" fontId="59" fillId="16" borderId="34" xfId="16" applyFont="1" applyFill="1" applyBorder="1" applyAlignment="1">
      <alignment vertical="center" wrapText="1"/>
    </xf>
    <xf numFmtId="0" fontId="1" fillId="0" borderId="0" xfId="0" applyFont="1"/>
    <xf numFmtId="0" fontId="60" fillId="0" borderId="31" xfId="16" applyFont="1" applyBorder="1" applyAlignment="1">
      <alignment horizontal="left" vertical="center" wrapText="1"/>
    </xf>
    <xf numFmtId="0" fontId="61" fillId="4" borderId="31" xfId="16" applyFont="1" applyFill="1" applyBorder="1" applyAlignment="1">
      <alignment vertical="center" wrapText="1"/>
    </xf>
    <xf numFmtId="0" fontId="61" fillId="0" borderId="31" xfId="16" applyFont="1" applyBorder="1" applyAlignment="1">
      <alignment vertical="center" wrapText="1"/>
    </xf>
    <xf numFmtId="0" fontId="62" fillId="4" borderId="13" xfId="0" applyFont="1" applyFill="1" applyBorder="1" applyAlignment="1">
      <alignment horizontal="left" vertical="center" wrapText="1" readingOrder="1"/>
    </xf>
    <xf numFmtId="0" fontId="58" fillId="0" borderId="31" xfId="0" applyFont="1" applyBorder="1" applyAlignment="1">
      <alignment vertical="center" wrapText="1"/>
    </xf>
    <xf numFmtId="0" fontId="35" fillId="0" borderId="0" xfId="0" applyFont="1"/>
    <xf numFmtId="0" fontId="58" fillId="0" borderId="31" xfId="0" applyFont="1" applyBorder="1" applyAlignment="1">
      <alignment wrapText="1"/>
    </xf>
    <xf numFmtId="0" fontId="58" fillId="4" borderId="31" xfId="0" applyFont="1" applyFill="1" applyBorder="1" applyAlignment="1">
      <alignment vertical="center" wrapText="1"/>
    </xf>
    <xf numFmtId="0" fontId="60" fillId="0" borderId="31" xfId="0" applyFont="1" applyBorder="1" applyAlignment="1">
      <alignment wrapText="1"/>
    </xf>
    <xf numFmtId="44" fontId="46" fillId="4" borderId="40" xfId="1" applyFont="1" applyFill="1" applyBorder="1" applyAlignment="1">
      <alignment horizontal="right" vertical="center" indent="1"/>
    </xf>
    <xf numFmtId="44" fontId="46" fillId="4" borderId="35" xfId="1" applyFont="1" applyFill="1" applyBorder="1" applyAlignment="1">
      <alignment horizontal="right" vertical="center" indent="1"/>
    </xf>
    <xf numFmtId="0" fontId="44" fillId="4" borderId="54" xfId="0" applyFont="1" applyFill="1" applyBorder="1" applyAlignment="1">
      <alignment horizontal="center"/>
    </xf>
    <xf numFmtId="0" fontId="44" fillId="4" borderId="49" xfId="0" applyFont="1" applyFill="1" applyBorder="1" applyAlignment="1">
      <alignment horizontal="center"/>
    </xf>
    <xf numFmtId="0" fontId="44" fillId="4" borderId="48" xfId="0" applyFont="1" applyFill="1" applyBorder="1" applyAlignment="1">
      <alignment horizontal="center"/>
    </xf>
    <xf numFmtId="0" fontId="48" fillId="4" borderId="43" xfId="1" applyNumberFormat="1" applyFont="1" applyFill="1" applyBorder="1" applyAlignment="1">
      <alignment horizontal="right" vertical="center" indent="1"/>
    </xf>
    <xf numFmtId="0" fontId="44" fillId="4" borderId="54" xfId="0" applyFont="1" applyFill="1" applyBorder="1" applyAlignment="1">
      <alignment horizontal="center" vertical="center"/>
    </xf>
    <xf numFmtId="0" fontId="44" fillId="4" borderId="49" xfId="0" applyFont="1" applyFill="1" applyBorder="1" applyAlignment="1">
      <alignment horizontal="center" vertical="center"/>
    </xf>
    <xf numFmtId="0" fontId="44" fillId="4" borderId="55" xfId="0" applyFont="1" applyFill="1" applyBorder="1" applyAlignment="1">
      <alignment horizontal="center" vertical="center"/>
    </xf>
    <xf numFmtId="0" fontId="44" fillId="4" borderId="48" xfId="0" applyFont="1" applyFill="1" applyBorder="1" applyAlignment="1">
      <alignment horizontal="center" vertical="center"/>
    </xf>
    <xf numFmtId="0" fontId="57" fillId="16" borderId="0" xfId="16" applyFont="1" applyFill="1" applyAlignment="1">
      <alignment horizontal="center" vertical="center" wrapText="1"/>
    </xf>
    <xf numFmtId="0" fontId="58" fillId="0" borderId="0" xfId="0" applyFont="1" applyAlignment="1">
      <alignment wrapText="1"/>
    </xf>
    <xf numFmtId="0" fontId="58" fillId="0" borderId="1" xfId="0" applyFont="1" applyBorder="1" applyAlignment="1">
      <alignment wrapText="1"/>
    </xf>
    <xf numFmtId="0" fontId="60" fillId="13" borderId="34" xfId="16" applyFont="1" applyFill="1" applyBorder="1" applyAlignment="1">
      <alignment vertical="center" wrapText="1"/>
    </xf>
    <xf numFmtId="0" fontId="58" fillId="0" borderId="2" xfId="0" applyFont="1" applyBorder="1" applyAlignment="1">
      <alignment vertical="center" wrapText="1"/>
    </xf>
    <xf numFmtId="0" fontId="38" fillId="0" borderId="2" xfId="0" applyFont="1" applyFill="1" applyBorder="1" applyAlignment="1">
      <alignment vertical="center"/>
    </xf>
    <xf numFmtId="0" fontId="0" fillId="0" borderId="2" xfId="0" applyBorder="1" applyAlignment="1">
      <alignment vertical="center"/>
    </xf>
    <xf numFmtId="0" fontId="38" fillId="4" borderId="49" xfId="0" applyFont="1" applyFill="1" applyBorder="1" applyAlignment="1">
      <alignment vertical="center" wrapText="1"/>
    </xf>
    <xf numFmtId="0" fontId="0" fillId="0" borderId="50" xfId="0" applyBorder="1" applyAlignment="1">
      <alignment vertical="center"/>
    </xf>
    <xf numFmtId="0" fontId="0" fillId="0" borderId="51" xfId="0" applyBorder="1" applyAlignment="1">
      <alignment vertical="center"/>
    </xf>
    <xf numFmtId="0" fontId="54" fillId="14" borderId="45" xfId="0" applyFont="1" applyFill="1" applyBorder="1" applyAlignment="1">
      <alignment horizontal="center" vertical="center"/>
    </xf>
    <xf numFmtId="0" fontId="55" fillId="14" borderId="46" xfId="0" applyFont="1" applyFill="1" applyBorder="1" applyAlignment="1">
      <alignment horizontal="center"/>
    </xf>
    <xf numFmtId="0" fontId="55" fillId="14" borderId="47" xfId="0" applyFont="1" applyFill="1" applyBorder="1" applyAlignment="1">
      <alignment horizontal="center"/>
    </xf>
    <xf numFmtId="0" fontId="40" fillId="4" borderId="0" xfId="0" applyFont="1" applyFill="1"/>
    <xf numFmtId="0" fontId="38" fillId="0" borderId="19" xfId="0" applyFont="1" applyFill="1" applyBorder="1" applyAlignment="1">
      <alignment vertical="center" wrapText="1"/>
    </xf>
    <xf numFmtId="0" fontId="0" fillId="0" borderId="31" xfId="0" applyFill="1" applyBorder="1" applyAlignment="1">
      <alignment vertical="center"/>
    </xf>
    <xf numFmtId="0" fontId="0" fillId="0" borderId="34" xfId="0" applyFill="1" applyBorder="1" applyAlignment="1">
      <alignment vertical="center"/>
    </xf>
    <xf numFmtId="9" fontId="50" fillId="12" borderId="39" xfId="13" applyFont="1" applyFill="1" applyBorder="1" applyAlignment="1">
      <alignment horizontal="right" vertical="center" indent="1"/>
    </xf>
    <xf numFmtId="0" fontId="6" fillId="12" borderId="1" xfId="0" applyFont="1" applyFill="1" applyBorder="1" applyAlignment="1">
      <alignment horizontal="right" vertical="center" indent="1"/>
    </xf>
    <xf numFmtId="0" fontId="51" fillId="0" borderId="0" xfId="0" applyFont="1" applyFill="1" applyBorder="1" applyAlignment="1">
      <alignment horizontal="left" vertical="center" wrapText="1"/>
    </xf>
    <xf numFmtId="0" fontId="0" fillId="0" borderId="0" xfId="0" applyFill="1" applyAlignment="1"/>
    <xf numFmtId="0" fontId="54" fillId="14" borderId="0" xfId="0" applyFont="1" applyFill="1" applyAlignment="1">
      <alignment horizontal="center" vertical="center"/>
    </xf>
    <xf numFmtId="0" fontId="55" fillId="14" borderId="0" xfId="0" applyFont="1" applyFill="1" applyAlignment="1">
      <alignment horizontal="center"/>
    </xf>
    <xf numFmtId="0" fontId="6" fillId="13" borderId="34" xfId="0" applyFont="1" applyFill="1" applyBorder="1" applyAlignment="1">
      <alignment horizontal="center" vertical="center"/>
    </xf>
    <xf numFmtId="0" fontId="6" fillId="13" borderId="19" xfId="0" applyFont="1" applyFill="1" applyBorder="1" applyAlignment="1">
      <alignment horizontal="center" vertical="center"/>
    </xf>
    <xf numFmtId="165" fontId="38" fillId="12" borderId="37" xfId="13" applyNumberFormat="1" applyFont="1" applyFill="1" applyBorder="1" applyAlignment="1">
      <alignment horizontal="right" vertical="center" indent="1"/>
    </xf>
    <xf numFmtId="0" fontId="6" fillId="12" borderId="4" xfId="0" applyFont="1" applyFill="1" applyBorder="1" applyAlignment="1">
      <alignment horizontal="right" vertical="center" indent="1"/>
    </xf>
    <xf numFmtId="0" fontId="38" fillId="4" borderId="34" xfId="0" applyFont="1" applyFill="1" applyBorder="1" applyAlignment="1">
      <alignment horizontal="center" vertical="center" wrapText="1"/>
    </xf>
    <xf numFmtId="0" fontId="38" fillId="4" borderId="19" xfId="0" applyFont="1" applyFill="1" applyBorder="1" applyAlignment="1">
      <alignment horizontal="center" vertical="center" wrapText="1"/>
    </xf>
    <xf numFmtId="0" fontId="38" fillId="12" borderId="34" xfId="0" applyFont="1" applyFill="1" applyBorder="1" applyAlignment="1">
      <alignment horizontal="right" vertical="center" wrapText="1"/>
    </xf>
    <xf numFmtId="0" fontId="38" fillId="0" borderId="19" xfId="0" applyFont="1" applyBorder="1" applyAlignment="1">
      <alignment horizontal="right" vertical="center" wrapText="1"/>
    </xf>
    <xf numFmtId="0" fontId="37" fillId="0" borderId="0" xfId="0" applyFont="1" applyFill="1" applyAlignment="1">
      <alignment wrapText="1"/>
    </xf>
    <xf numFmtId="0" fontId="37" fillId="0" borderId="0" xfId="0" applyFont="1" applyFill="1" applyAlignment="1">
      <alignment horizontal="left" vertical="center" wrapText="1"/>
    </xf>
    <xf numFmtId="0" fontId="42" fillId="13" borderId="34" xfId="0" applyFont="1" applyFill="1" applyBorder="1" applyAlignment="1">
      <alignment horizontal="center" vertical="center" wrapText="1"/>
    </xf>
    <xf numFmtId="0" fontId="6" fillId="13" borderId="2" xfId="0" applyFont="1" applyFill="1" applyBorder="1" applyAlignment="1"/>
    <xf numFmtId="0" fontId="6" fillId="13" borderId="5" xfId="0" applyFont="1" applyFill="1" applyBorder="1" applyAlignment="1"/>
    <xf numFmtId="0" fontId="44" fillId="13" borderId="32" xfId="0" applyFont="1" applyFill="1" applyBorder="1" applyAlignment="1">
      <alignment horizontal="center" vertical="center" wrapText="1"/>
    </xf>
    <xf numFmtId="0" fontId="6" fillId="13" borderId="33" xfId="0" applyFont="1" applyFill="1" applyBorder="1" applyAlignment="1"/>
    <xf numFmtId="0" fontId="36" fillId="4" borderId="0" xfId="0" applyFont="1" applyFill="1" applyAlignment="1">
      <alignment horizontal="center"/>
    </xf>
    <xf numFmtId="0" fontId="0" fillId="0" borderId="0" xfId="0" applyAlignment="1"/>
    <xf numFmtId="0" fontId="37" fillId="4" borderId="0" xfId="0" applyFont="1" applyFill="1" applyAlignment="1">
      <alignment horizontal="left" vertical="center" wrapText="1"/>
    </xf>
    <xf numFmtId="0" fontId="38" fillId="0" borderId="0" xfId="0" applyFont="1"/>
    <xf numFmtId="0" fontId="38" fillId="4" borderId="34" xfId="0" applyFont="1" applyFill="1" applyBorder="1" applyAlignment="1">
      <alignment horizontal="left" vertical="center" wrapText="1"/>
    </xf>
    <xf numFmtId="0" fontId="38" fillId="4" borderId="19" xfId="0" applyFont="1" applyFill="1" applyBorder="1" applyAlignment="1">
      <alignment horizontal="left" vertical="center" wrapText="1"/>
    </xf>
    <xf numFmtId="0" fontId="12" fillId="4" borderId="0" xfId="0" applyFont="1" applyFill="1" applyBorder="1" applyAlignment="1">
      <alignment vertical="center" wrapText="1"/>
    </xf>
    <xf numFmtId="0" fontId="12" fillId="4" borderId="11" xfId="0" applyFont="1" applyFill="1" applyBorder="1" applyAlignment="1">
      <alignment horizontal="left" vertical="center" wrapText="1"/>
    </xf>
    <xf numFmtId="0" fontId="12" fillId="4" borderId="10" xfId="0" applyFont="1" applyFill="1" applyBorder="1" applyAlignment="1">
      <alignment horizontal="left" vertical="center" wrapText="1"/>
    </xf>
    <xf numFmtId="0" fontId="12" fillId="4" borderId="14" xfId="0" applyFont="1" applyFill="1" applyBorder="1" applyAlignment="1">
      <alignment horizontal="center" vertical="center"/>
    </xf>
    <xf numFmtId="0" fontId="12" fillId="4" borderId="11"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0" xfId="0" applyFont="1" applyFill="1" applyBorder="1" applyAlignment="1">
      <alignment horizontal="center" vertical="center"/>
    </xf>
    <xf numFmtId="0" fontId="17" fillId="3" borderId="9" xfId="0" applyFont="1" applyFill="1" applyBorder="1" applyAlignment="1">
      <alignment vertical="center" wrapText="1"/>
    </xf>
    <xf numFmtId="0" fontId="17" fillId="3" borderId="8" xfId="0" applyFont="1" applyFill="1" applyBorder="1" applyAlignment="1">
      <alignment vertical="center" wrapText="1"/>
    </xf>
    <xf numFmtId="0" fontId="12" fillId="3" borderId="9" xfId="0" applyFont="1" applyFill="1" applyBorder="1" applyAlignment="1">
      <alignment vertical="center" wrapText="1"/>
    </xf>
    <xf numFmtId="0" fontId="12" fillId="3" borderId="8" xfId="0" applyFont="1" applyFill="1" applyBorder="1" applyAlignment="1">
      <alignment vertical="center" wrapText="1"/>
    </xf>
    <xf numFmtId="0" fontId="12" fillId="3" borderId="14"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15" xfId="0" applyFont="1" applyFill="1" applyBorder="1" applyAlignment="1">
      <alignment horizontal="center" vertical="center"/>
    </xf>
    <xf numFmtId="0" fontId="12" fillId="3" borderId="10" xfId="0" applyFont="1" applyFill="1" applyBorder="1" applyAlignment="1">
      <alignment horizontal="center" vertical="center"/>
    </xf>
    <xf numFmtId="0" fontId="11" fillId="3" borderId="0" xfId="0" applyFont="1" applyFill="1" applyAlignment="1">
      <alignment horizontal="left" wrapText="1"/>
    </xf>
    <xf numFmtId="0" fontId="11" fillId="3" borderId="0" xfId="0" applyFont="1" applyFill="1" applyAlignment="1">
      <alignment horizontal="left"/>
    </xf>
    <xf numFmtId="0" fontId="12" fillId="15" borderId="14" xfId="0" applyFont="1" applyFill="1" applyBorder="1" applyAlignment="1">
      <alignment horizontal="center" vertical="center"/>
    </xf>
    <xf numFmtId="0" fontId="12" fillId="15" borderId="11" xfId="0" applyFont="1" applyFill="1" applyBorder="1" applyAlignment="1">
      <alignment horizontal="center" vertical="center"/>
    </xf>
    <xf numFmtId="0" fontId="12" fillId="15" borderId="15" xfId="0" applyFont="1" applyFill="1" applyBorder="1" applyAlignment="1">
      <alignment horizontal="center" vertical="center"/>
    </xf>
    <xf numFmtId="0" fontId="12" fillId="15" borderId="10" xfId="0" applyFont="1" applyFill="1" applyBorder="1" applyAlignment="1">
      <alignment horizontal="center" vertical="center"/>
    </xf>
    <xf numFmtId="0" fontId="14" fillId="3" borderId="8" xfId="0" applyFont="1" applyFill="1" applyBorder="1" applyAlignment="1">
      <alignment horizontal="center" wrapText="1"/>
    </xf>
    <xf numFmtId="0" fontId="12" fillId="3" borderId="14"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4" borderId="8" xfId="0" applyFont="1" applyFill="1" applyBorder="1" applyAlignment="1">
      <alignment vertical="center" wrapText="1"/>
    </xf>
    <xf numFmtId="0" fontId="12" fillId="15" borderId="0" xfId="0" applyFont="1" applyFill="1" applyBorder="1" applyAlignment="1">
      <alignment vertical="center" wrapText="1"/>
    </xf>
    <xf numFmtId="0" fontId="12" fillId="15" borderId="8" xfId="0" applyFont="1" applyFill="1" applyBorder="1" applyAlignment="1">
      <alignment vertical="center" wrapText="1"/>
    </xf>
    <xf numFmtId="0" fontId="12" fillId="4" borderId="9" xfId="0" applyFont="1" applyFill="1" applyBorder="1" applyAlignment="1">
      <alignment vertical="center" wrapText="1"/>
    </xf>
    <xf numFmtId="0" fontId="12" fillId="15" borderId="9" xfId="0" applyFont="1" applyFill="1" applyBorder="1" applyAlignment="1">
      <alignment vertical="center" wrapText="1"/>
    </xf>
    <xf numFmtId="0" fontId="12" fillId="15" borderId="11" xfId="0" applyFont="1" applyFill="1" applyBorder="1" applyAlignment="1">
      <alignment horizontal="left" vertical="center" wrapText="1"/>
    </xf>
    <xf numFmtId="0" fontId="12" fillId="15" borderId="17" xfId="0" applyFont="1" applyFill="1" applyBorder="1" applyAlignment="1">
      <alignment horizontal="left" vertical="center" wrapText="1"/>
    </xf>
    <xf numFmtId="0" fontId="12" fillId="0" borderId="0" xfId="0" applyFont="1" applyFill="1" applyBorder="1" applyAlignment="1">
      <alignment vertical="center" wrapText="1"/>
    </xf>
    <xf numFmtId="0" fontId="16" fillId="0" borderId="8" xfId="0" applyFont="1" applyFill="1" applyBorder="1" applyAlignment="1">
      <alignment vertical="center" wrapText="1"/>
    </xf>
    <xf numFmtId="0" fontId="15" fillId="4" borderId="0" xfId="0" applyFont="1" applyFill="1"/>
    <xf numFmtId="0" fontId="12" fillId="3" borderId="0" xfId="0" applyFont="1" applyFill="1" applyAlignment="1">
      <alignment vertical="center" wrapText="1"/>
    </xf>
    <xf numFmtId="0" fontId="12" fillId="3" borderId="0" xfId="0" applyFont="1" applyFill="1" applyBorder="1" applyAlignment="1">
      <alignment horizontal="center" vertical="center"/>
    </xf>
    <xf numFmtId="0" fontId="9" fillId="4" borderId="0" xfId="0" applyFont="1" applyFill="1" applyAlignment="1">
      <alignment horizontal="center"/>
    </xf>
    <xf numFmtId="0" fontId="10" fillId="4" borderId="0" xfId="0" applyFont="1" applyFill="1" applyAlignment="1">
      <alignment horizontal="left"/>
    </xf>
    <xf numFmtId="0" fontId="14" fillId="3" borderId="0" xfId="0" applyFont="1" applyFill="1" applyBorder="1" applyAlignment="1">
      <alignment horizontal="center" wrapText="1"/>
    </xf>
    <xf numFmtId="0" fontId="12" fillId="3" borderId="6" xfId="0" applyFont="1" applyFill="1" applyBorder="1" applyAlignment="1">
      <alignment horizontal="center" vertical="center"/>
    </xf>
    <xf numFmtId="0" fontId="12" fillId="3" borderId="7" xfId="0" applyFont="1" applyFill="1" applyBorder="1" applyAlignment="1">
      <alignment vertical="center" wrapText="1"/>
    </xf>
    <xf numFmtId="0" fontId="14" fillId="3" borderId="10" xfId="0" applyFont="1" applyFill="1" applyBorder="1" applyAlignment="1">
      <alignment vertical="center" wrapText="1"/>
    </xf>
    <xf numFmtId="0" fontId="12" fillId="3" borderId="0" xfId="0" applyFont="1" applyFill="1" applyAlignment="1">
      <alignment wrapText="1"/>
    </xf>
    <xf numFmtId="164" fontId="12" fillId="3" borderId="6" xfId="1" applyNumberFormat="1" applyFont="1" applyFill="1" applyBorder="1" applyAlignment="1">
      <alignment horizontal="center" vertical="center"/>
    </xf>
    <xf numFmtId="164" fontId="12" fillId="3" borderId="0" xfId="1" applyNumberFormat="1" applyFont="1" applyFill="1" applyBorder="1" applyAlignment="1">
      <alignment horizontal="center" vertical="center"/>
    </xf>
    <xf numFmtId="0" fontId="14" fillId="4" borderId="8" xfId="0" applyFont="1" applyFill="1" applyBorder="1" applyAlignment="1">
      <alignment horizontal="center" wrapText="1"/>
    </xf>
    <xf numFmtId="0" fontId="14" fillId="4" borderId="0" xfId="0" applyFont="1" applyFill="1" applyBorder="1" applyAlignment="1">
      <alignment horizontal="center" wrapText="1"/>
    </xf>
    <xf numFmtId="0" fontId="26" fillId="3" borderId="20" xfId="0" applyFont="1" applyFill="1" applyBorder="1" applyAlignment="1">
      <alignment horizontal="center" vertical="center"/>
    </xf>
    <xf numFmtId="0" fontId="26" fillId="3" borderId="21" xfId="0" applyFont="1" applyFill="1" applyBorder="1" applyAlignment="1">
      <alignment horizontal="center" vertical="center"/>
    </xf>
    <xf numFmtId="0" fontId="11" fillId="3" borderId="1" xfId="0" applyFont="1" applyFill="1" applyBorder="1" applyAlignment="1">
      <alignment horizontal="left"/>
    </xf>
    <xf numFmtId="0" fontId="12" fillId="3" borderId="0" xfId="0" applyFont="1" applyFill="1" applyAlignment="1">
      <alignment horizontal="left" wrapText="1"/>
    </xf>
    <xf numFmtId="0" fontId="11" fillId="3" borderId="0"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6" xfId="0" applyFont="1" applyFill="1" applyBorder="1" applyAlignment="1">
      <alignment horizontal="center"/>
    </xf>
    <xf numFmtId="0" fontId="11" fillId="3" borderId="0" xfId="0" applyFont="1" applyFill="1" applyBorder="1" applyAlignment="1">
      <alignment horizontal="center"/>
    </xf>
    <xf numFmtId="0" fontId="12" fillId="3" borderId="6" xfId="0" applyFont="1" applyFill="1" applyBorder="1" applyAlignment="1">
      <alignment horizontal="center"/>
    </xf>
    <xf numFmtId="0" fontId="12" fillId="3" borderId="0" xfId="0" applyFont="1" applyFill="1" applyBorder="1" applyAlignment="1">
      <alignment horizontal="center"/>
    </xf>
    <xf numFmtId="0" fontId="12" fillId="4" borderId="0" xfId="0" applyFont="1" applyFill="1" applyAlignment="1">
      <alignment wrapText="1"/>
    </xf>
    <xf numFmtId="0" fontId="12" fillId="4" borderId="14"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12" fillId="4" borderId="10" xfId="0" applyFont="1" applyFill="1" applyBorder="1" applyAlignment="1">
      <alignment horizontal="center" vertical="center" wrapText="1"/>
    </xf>
    <xf numFmtId="164" fontId="12" fillId="3" borderId="14" xfId="1" applyNumberFormat="1" applyFont="1" applyFill="1" applyBorder="1" applyAlignment="1">
      <alignment horizontal="center" vertical="center"/>
    </xf>
    <xf numFmtId="164" fontId="12" fillId="3" borderId="11" xfId="1" applyNumberFormat="1" applyFont="1" applyFill="1" applyBorder="1" applyAlignment="1">
      <alignment horizontal="center" vertical="center"/>
    </xf>
    <xf numFmtId="164" fontId="12" fillId="3" borderId="15" xfId="1" applyNumberFormat="1" applyFont="1" applyFill="1" applyBorder="1" applyAlignment="1">
      <alignment horizontal="center" vertical="center"/>
    </xf>
    <xf numFmtId="164" fontId="12" fillId="3" borderId="10" xfId="1" applyNumberFormat="1" applyFont="1" applyFill="1" applyBorder="1" applyAlignment="1">
      <alignment horizontal="center" vertical="center"/>
    </xf>
    <xf numFmtId="0" fontId="12" fillId="15" borderId="14" xfId="0" applyFont="1" applyFill="1" applyBorder="1" applyAlignment="1">
      <alignment horizontal="center" vertical="center" wrapText="1"/>
    </xf>
    <xf numFmtId="0" fontId="12" fillId="15" borderId="11" xfId="0" applyFont="1" applyFill="1" applyBorder="1" applyAlignment="1">
      <alignment horizontal="center" vertical="center" wrapText="1"/>
    </xf>
    <xf numFmtId="0" fontId="12" fillId="15" borderId="15" xfId="0" applyFont="1" applyFill="1" applyBorder="1" applyAlignment="1">
      <alignment horizontal="center" vertical="center" wrapText="1"/>
    </xf>
    <xf numFmtId="0" fontId="12" fillId="15" borderId="10" xfId="0" applyFont="1" applyFill="1" applyBorder="1" applyAlignment="1">
      <alignment horizontal="center" vertical="center" wrapText="1"/>
    </xf>
    <xf numFmtId="0" fontId="12" fillId="0" borderId="14"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10" xfId="0" applyFont="1" applyFill="1" applyBorder="1" applyAlignment="1">
      <alignment horizontal="center" vertical="center"/>
    </xf>
    <xf numFmtId="0" fontId="12" fillId="3" borderId="12" xfId="0" applyFont="1" applyFill="1" applyBorder="1" applyAlignment="1">
      <alignment horizontal="left" vertical="center" wrapText="1"/>
    </xf>
    <xf numFmtId="0" fontId="12" fillId="4" borderId="12" xfId="0" applyFont="1" applyFill="1" applyBorder="1" applyAlignment="1">
      <alignment horizontal="left" vertical="center" wrapText="1"/>
    </xf>
    <xf numFmtId="0" fontId="12" fillId="15" borderId="10" xfId="0" applyFont="1" applyFill="1" applyBorder="1" applyAlignment="1">
      <alignment horizontal="left" vertical="center" wrapText="1"/>
    </xf>
    <xf numFmtId="0" fontId="9" fillId="4" borderId="0" xfId="0" applyFont="1" applyFill="1" applyAlignment="1">
      <alignment horizontal="center" vertical="center"/>
    </xf>
    <xf numFmtId="0" fontId="22" fillId="6" borderId="27" xfId="0" applyFont="1" applyFill="1" applyBorder="1" applyAlignment="1">
      <alignment horizontal="center" vertical="center" wrapText="1" readingOrder="1"/>
    </xf>
    <xf numFmtId="0" fontId="22" fillId="6" borderId="0" xfId="0" applyFont="1" applyFill="1" applyBorder="1" applyAlignment="1">
      <alignment horizontal="center" vertical="center" wrapText="1" readingOrder="1"/>
    </xf>
    <xf numFmtId="0" fontId="22" fillId="2" borderId="25" xfId="0" applyFont="1" applyFill="1" applyBorder="1" applyAlignment="1">
      <alignment horizontal="center" vertical="center" wrapText="1" readingOrder="1"/>
    </xf>
    <xf numFmtId="0" fontId="22" fillId="2" borderId="26" xfId="0" applyFont="1" applyFill="1" applyBorder="1" applyAlignment="1">
      <alignment horizontal="center" vertical="center" wrapText="1" readingOrder="1"/>
    </xf>
    <xf numFmtId="0" fontId="28" fillId="4" borderId="0" xfId="0" applyFont="1" applyFill="1" applyAlignment="1">
      <alignment horizontal="left" vertical="center" wrapText="1"/>
    </xf>
    <xf numFmtId="0" fontId="9" fillId="4" borderId="0" xfId="0" applyFont="1" applyFill="1" applyAlignment="1">
      <alignment horizontal="left" vertical="center" wrapText="1"/>
    </xf>
    <xf numFmtId="0" fontId="22" fillId="2" borderId="27" xfId="0" applyFont="1" applyFill="1" applyBorder="1" applyAlignment="1">
      <alignment horizontal="center" vertical="center" wrapText="1" readingOrder="1"/>
    </xf>
    <xf numFmtId="0" fontId="22" fillId="2" borderId="0" xfId="0" applyFont="1" applyFill="1" applyBorder="1" applyAlignment="1">
      <alignment horizontal="center" vertical="center" wrapText="1" readingOrder="1"/>
    </xf>
    <xf numFmtId="0" fontId="61" fillId="8" borderId="31" xfId="17" applyFont="1" applyFill="1" applyBorder="1" applyAlignment="1">
      <alignment vertical="center" wrapText="1"/>
    </xf>
    <xf numFmtId="0" fontId="60" fillId="13" borderId="34" xfId="16" applyFont="1" applyFill="1" applyBorder="1" applyAlignment="1">
      <alignment horizontal="left" vertical="center" wrapText="1"/>
    </xf>
    <xf numFmtId="0" fontId="60" fillId="13" borderId="31" xfId="16" applyFont="1" applyFill="1" applyBorder="1" applyAlignment="1">
      <alignment vertical="center" wrapText="1"/>
    </xf>
    <xf numFmtId="0" fontId="58" fillId="0" borderId="31" xfId="0" applyFont="1" applyBorder="1" applyAlignment="1">
      <alignment vertical="center" wrapText="1"/>
    </xf>
    <xf numFmtId="0" fontId="1" fillId="13" borderId="19" xfId="0" applyFont="1" applyFill="1" applyBorder="1" applyAlignment="1">
      <alignment horizontal="left" wrapText="1"/>
    </xf>
    <xf numFmtId="0" fontId="61" fillId="8" borderId="31" xfId="16" applyFont="1" applyFill="1" applyBorder="1" applyAlignment="1">
      <alignment vertical="center" wrapText="1"/>
    </xf>
    <xf numFmtId="0" fontId="63" fillId="0" borderId="31" xfId="16" applyFont="1" applyBorder="1" applyAlignment="1">
      <alignment vertical="center" wrapText="1"/>
    </xf>
    <xf numFmtId="0" fontId="38" fillId="12" borderId="43" xfId="1" applyNumberFormat="1" applyFont="1" applyFill="1" applyBorder="1" applyAlignment="1">
      <alignment horizontal="right" vertical="center" indent="1"/>
    </xf>
    <xf numFmtId="0" fontId="63" fillId="0" borderId="19" xfId="16" applyFont="1" applyBorder="1" applyAlignment="1">
      <alignment vertical="center" wrapText="1"/>
    </xf>
    <xf numFmtId="0" fontId="44" fillId="4" borderId="56" xfId="0" applyFont="1" applyFill="1" applyBorder="1" applyAlignment="1">
      <alignment horizontal="center"/>
    </xf>
    <xf numFmtId="0" fontId="1" fillId="0" borderId="0" xfId="0" applyFont="1" applyAlignment="1">
      <alignment wrapText="1"/>
    </xf>
    <xf numFmtId="0" fontId="58" fillId="8" borderId="31" xfId="0" applyFont="1" applyFill="1" applyBorder="1" applyAlignment="1">
      <alignment wrapText="1"/>
    </xf>
    <xf numFmtId="0" fontId="64" fillId="2" borderId="24" xfId="0" applyFont="1" applyFill="1" applyBorder="1" applyAlignment="1">
      <alignment horizontal="center" vertical="center" wrapText="1" readingOrder="1"/>
    </xf>
    <xf numFmtId="0" fontId="21" fillId="0" borderId="13" xfId="0" applyFont="1" applyFill="1" applyBorder="1" applyAlignment="1">
      <alignment horizontal="left" vertical="center" wrapText="1" readingOrder="1"/>
    </xf>
    <xf numFmtId="0" fontId="65" fillId="0" borderId="0" xfId="0" applyFont="1"/>
  </cellXfs>
  <cellStyles count="18">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4" builtinId="8" hidden="1"/>
    <cellStyle name="Hyperlink" xfId="17" builtinId="8"/>
    <cellStyle name="Normal" xfId="0" builtinId="0"/>
    <cellStyle name="Normal 2 2" xfId="16" xr:uid="{D804DE38-34FB-44AA-9A78-9182C0525628}"/>
    <cellStyle name="Percent" xfId="13" builtinId="5"/>
    <cellStyle name="Percent 2" xfId="12" xr:uid="{00000000-0005-0000-0000-00000F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9" defaultPivotStyle="PivotStyleMedium7"/>
  <colors>
    <mruColors>
      <color rgb="FF000000"/>
      <color rgb="FF00FDFF"/>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CPR Palette">
      <a:dk1>
        <a:sysClr val="windowText" lastClr="000000"/>
      </a:dk1>
      <a:lt1>
        <a:sysClr val="window" lastClr="FFFFFF"/>
      </a:lt1>
      <a:dk2>
        <a:srgbClr val="1F497D"/>
      </a:dk2>
      <a:lt2>
        <a:srgbClr val="EEECE1"/>
      </a:lt2>
      <a:accent1>
        <a:srgbClr val="EA7600"/>
      </a:accent1>
      <a:accent2>
        <a:srgbClr val="333F48"/>
      </a:accent2>
      <a:accent3>
        <a:srgbClr val="05868E"/>
      </a:accent3>
      <a:accent4>
        <a:srgbClr val="A9C23F"/>
      </a:accent4>
      <a:accent5>
        <a:srgbClr val="BC204B"/>
      </a:accent5>
      <a:accent6>
        <a:srgbClr val="EAAA00"/>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773A7-318F-4807-8FB9-20DBC970B7B4}">
  <sheetPr>
    <tabColor theme="3"/>
  </sheetPr>
  <dimension ref="A1:C36"/>
  <sheetViews>
    <sheetView tabSelected="1" view="pageBreakPreview" topLeftCell="A36" zoomScale="110" zoomScaleNormal="100" zoomScaleSheetLayoutView="110" workbookViewId="0">
      <selection activeCell="B36" sqref="B36"/>
    </sheetView>
  </sheetViews>
  <sheetFormatPr defaultColWidth="8.8125" defaultRowHeight="15.75" x14ac:dyDescent="0.5"/>
  <cols>
    <col min="1" max="1" width="21" customWidth="1"/>
    <col min="2" max="2" width="65.3125" customWidth="1"/>
  </cols>
  <sheetData>
    <row r="1" spans="1:2" x14ac:dyDescent="0.5">
      <c r="A1" s="182" t="s">
        <v>131</v>
      </c>
      <c r="B1" s="183"/>
    </row>
    <row r="2" spans="1:2" x14ac:dyDescent="0.5">
      <c r="A2" s="184"/>
      <c r="B2" s="184"/>
    </row>
    <row r="3" spans="1:2" s="162" customFormat="1" ht="14.25" x14ac:dyDescent="0.45">
      <c r="A3" s="160" t="s">
        <v>254</v>
      </c>
      <c r="B3" s="161" t="s">
        <v>131</v>
      </c>
    </row>
    <row r="4" spans="1:2" s="162" customFormat="1" ht="14.25" x14ac:dyDescent="0.45">
      <c r="A4" s="185" t="s">
        <v>255</v>
      </c>
      <c r="B4" s="186"/>
    </row>
    <row r="5" spans="1:2" s="162" customFormat="1" ht="27.75" x14ac:dyDescent="0.45">
      <c r="A5" s="163" t="s">
        <v>256</v>
      </c>
      <c r="B5" s="314"/>
    </row>
    <row r="6" spans="1:2" s="162" customFormat="1" ht="27.75" x14ac:dyDescent="0.45">
      <c r="A6" s="163" t="s">
        <v>1</v>
      </c>
      <c r="B6" s="164" t="s">
        <v>257</v>
      </c>
    </row>
    <row r="7" spans="1:2" s="162" customFormat="1" ht="27.75" x14ac:dyDescent="0.45">
      <c r="A7" s="163" t="s">
        <v>2</v>
      </c>
      <c r="B7" s="164" t="s">
        <v>258</v>
      </c>
    </row>
    <row r="8" spans="1:2" s="162" customFormat="1" ht="27.75" x14ac:dyDescent="0.45">
      <c r="A8" s="163" t="s">
        <v>238</v>
      </c>
      <c r="B8" s="164" t="s">
        <v>272</v>
      </c>
    </row>
    <row r="9" spans="1:2" s="162" customFormat="1" ht="41.65" x14ac:dyDescent="0.45">
      <c r="A9" s="163" t="s">
        <v>239</v>
      </c>
      <c r="B9" s="164" t="s">
        <v>273</v>
      </c>
    </row>
    <row r="10" spans="1:2" s="162" customFormat="1" ht="41.65" x14ac:dyDescent="0.45">
      <c r="A10" s="163" t="s">
        <v>157</v>
      </c>
      <c r="B10" s="165" t="s">
        <v>159</v>
      </c>
    </row>
    <row r="11" spans="1:2" s="162" customFormat="1" ht="27.75" x14ac:dyDescent="0.45">
      <c r="A11" s="163" t="s">
        <v>259</v>
      </c>
      <c r="B11" s="165" t="s">
        <v>260</v>
      </c>
    </row>
    <row r="12" spans="1:2" s="162" customFormat="1" ht="14.25" x14ac:dyDescent="0.45">
      <c r="A12" s="163" t="s">
        <v>261</v>
      </c>
      <c r="B12" s="165" t="s">
        <v>262</v>
      </c>
    </row>
    <row r="13" spans="1:2" s="162" customFormat="1" ht="55.5" x14ac:dyDescent="0.45">
      <c r="A13" s="163" t="s">
        <v>281</v>
      </c>
      <c r="B13" s="319" t="s">
        <v>286</v>
      </c>
    </row>
    <row r="14" spans="1:2" s="162" customFormat="1" ht="14.25" x14ac:dyDescent="0.45">
      <c r="A14" s="316" t="s">
        <v>276</v>
      </c>
      <c r="B14" s="317"/>
    </row>
    <row r="15" spans="1:2" s="162" customFormat="1" ht="69.400000000000006" x14ac:dyDescent="0.45">
      <c r="A15" s="163" t="s">
        <v>278</v>
      </c>
      <c r="B15" s="320" t="s">
        <v>282</v>
      </c>
    </row>
    <row r="16" spans="1:2" s="162" customFormat="1" ht="69.400000000000006" x14ac:dyDescent="0.45">
      <c r="A16" s="163" t="s">
        <v>279</v>
      </c>
      <c r="B16" s="320" t="s">
        <v>283</v>
      </c>
    </row>
    <row r="17" spans="1:3" s="162" customFormat="1" ht="55.5" x14ac:dyDescent="0.45">
      <c r="A17" s="163" t="s">
        <v>280</v>
      </c>
      <c r="B17" s="320" t="s">
        <v>284</v>
      </c>
    </row>
    <row r="18" spans="1:3" s="162" customFormat="1" ht="55.5" x14ac:dyDescent="0.45">
      <c r="A18" s="163" t="s">
        <v>288</v>
      </c>
      <c r="B18" s="322" t="s">
        <v>289</v>
      </c>
    </row>
    <row r="19" spans="1:3" s="162" customFormat="1" ht="14.25" x14ac:dyDescent="0.45">
      <c r="A19" s="315" t="s">
        <v>277</v>
      </c>
      <c r="B19" s="318"/>
    </row>
    <row r="20" spans="1:3" s="162" customFormat="1" ht="99.75" customHeight="1" x14ac:dyDescent="0.45">
      <c r="A20" s="163" t="s">
        <v>44</v>
      </c>
      <c r="B20" s="166" t="s">
        <v>90</v>
      </c>
    </row>
    <row r="21" spans="1:3" s="162" customFormat="1" ht="53.75" customHeight="1" x14ac:dyDescent="0.45">
      <c r="A21" s="163" t="s">
        <v>46</v>
      </c>
      <c r="B21" s="167" t="s">
        <v>92</v>
      </c>
    </row>
    <row r="22" spans="1:3" s="162" customFormat="1" ht="83.25" x14ac:dyDescent="0.45">
      <c r="A22" s="163" t="s">
        <v>47</v>
      </c>
      <c r="B22" s="167" t="s">
        <v>184</v>
      </c>
      <c r="C22" s="168"/>
    </row>
    <row r="23" spans="1:3" ht="41.65" x14ac:dyDescent="0.5">
      <c r="A23" s="163" t="s">
        <v>185</v>
      </c>
      <c r="B23" s="167" t="s">
        <v>163</v>
      </c>
    </row>
    <row r="24" spans="1:3" s="162" customFormat="1" ht="72" customHeight="1" x14ac:dyDescent="0.45">
      <c r="A24" s="163" t="s">
        <v>51</v>
      </c>
      <c r="B24" s="169" t="s">
        <v>97</v>
      </c>
      <c r="C24" s="168"/>
    </row>
    <row r="25" spans="1:3" s="162" customFormat="1" ht="42" x14ac:dyDescent="0.45">
      <c r="A25" s="171" t="s">
        <v>267</v>
      </c>
      <c r="B25" s="169" t="s">
        <v>102</v>
      </c>
    </row>
    <row r="26" spans="1:3" s="162" customFormat="1" ht="86.35" customHeight="1" x14ac:dyDescent="0.45">
      <c r="A26" s="171" t="s">
        <v>269</v>
      </c>
      <c r="B26" s="169" t="s">
        <v>107</v>
      </c>
    </row>
    <row r="27" spans="1:3" s="162" customFormat="1" ht="69.400000000000006" x14ac:dyDescent="0.45">
      <c r="A27" s="163" t="s">
        <v>263</v>
      </c>
      <c r="B27" s="170" t="s">
        <v>264</v>
      </c>
    </row>
    <row r="28" spans="1:3" s="162" customFormat="1" ht="55.5" x14ac:dyDescent="0.45">
      <c r="A28" s="163" t="s">
        <v>265</v>
      </c>
      <c r="B28" s="170" t="s">
        <v>266</v>
      </c>
    </row>
    <row r="29" spans="1:3" s="162" customFormat="1" ht="55.9" x14ac:dyDescent="0.45">
      <c r="A29" s="171" t="s">
        <v>120</v>
      </c>
      <c r="B29" s="169" t="s">
        <v>112</v>
      </c>
    </row>
    <row r="30" spans="1:3" s="162" customFormat="1" ht="28.15" x14ac:dyDescent="0.45">
      <c r="A30" s="171" t="s">
        <v>61</v>
      </c>
      <c r="B30" s="169" t="s">
        <v>117</v>
      </c>
    </row>
    <row r="31" spans="1:3" s="162" customFormat="1" ht="28.15" x14ac:dyDescent="0.45">
      <c r="A31" s="171" t="s">
        <v>291</v>
      </c>
      <c r="B31" s="325"/>
    </row>
    <row r="32" spans="1:3" s="162" customFormat="1" ht="28.15" x14ac:dyDescent="0.45">
      <c r="A32" s="171" t="s">
        <v>292</v>
      </c>
      <c r="B32" s="325"/>
    </row>
    <row r="33" spans="1:2" s="162" customFormat="1" ht="28.15" x14ac:dyDescent="0.45">
      <c r="A33" s="171" t="s">
        <v>293</v>
      </c>
      <c r="B33" s="325"/>
    </row>
    <row r="34" spans="1:2" s="324" customFormat="1" ht="14.25" x14ac:dyDescent="0.45">
      <c r="A34" s="171" t="s">
        <v>294</v>
      </c>
      <c r="B34" s="325"/>
    </row>
    <row r="35" spans="1:2" s="162" customFormat="1" ht="55.5" x14ac:dyDescent="0.45">
      <c r="A35" s="171" t="s">
        <v>268</v>
      </c>
      <c r="B35" s="166" t="s">
        <v>153</v>
      </c>
    </row>
    <row r="36" spans="1:2" s="162" customFormat="1" ht="74.25" customHeight="1" x14ac:dyDescent="0.45">
      <c r="A36" s="171" t="s">
        <v>188</v>
      </c>
      <c r="B36" s="169" t="s">
        <v>295</v>
      </c>
    </row>
  </sheetData>
  <mergeCells count="4">
    <mergeCell ref="A1:B2"/>
    <mergeCell ref="A4:B4"/>
    <mergeCell ref="A19:B19"/>
    <mergeCell ref="A14:B14"/>
  </mergeCells>
  <pageMargins left="0.25" right="0.25" top="0.75" bottom="0.75" header="0.3" footer="0.3"/>
  <pageSetup orientation="portrait" r:id="rId1"/>
  <rowBreaks count="1" manualBreakCount="1">
    <brk id="1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41077-268C-4DC2-8310-D50636D2A63F}">
  <sheetPr>
    <tabColor theme="7"/>
  </sheetPr>
  <dimension ref="A1:P46"/>
  <sheetViews>
    <sheetView showGridLines="0" view="pageLayout" topLeftCell="A37" zoomScaleNormal="125" workbookViewId="0">
      <selection activeCell="A46" sqref="A46:G46"/>
    </sheetView>
  </sheetViews>
  <sheetFormatPr defaultColWidth="8.6875" defaultRowHeight="15" x14ac:dyDescent="0.4"/>
  <cols>
    <col min="1" max="1" width="8.5" style="1" customWidth="1"/>
    <col min="2" max="2" width="8.6875" style="1"/>
    <col min="3" max="3" width="10.3125" style="1" customWidth="1"/>
    <col min="4" max="4" width="8.6875" style="1"/>
    <col min="5" max="5" width="2.1875" style="1" customWidth="1"/>
    <col min="6" max="7" width="11.75" style="1" customWidth="1"/>
    <col min="8" max="8" width="2.3125" style="1" customWidth="1"/>
    <col min="9" max="9" width="11.75" style="102" customWidth="1"/>
    <col min="10" max="10" width="11.75" style="1" customWidth="1"/>
    <col min="11" max="11" width="8.6875" style="1"/>
    <col min="12" max="12" width="11.5" style="1" customWidth="1"/>
    <col min="13" max="16384" width="8.6875" style="1"/>
  </cols>
  <sheetData>
    <row r="1" spans="1:16" ht="22.5" x14ac:dyDescent="0.6">
      <c r="A1" s="220" t="s">
        <v>198</v>
      </c>
      <c r="B1" s="220"/>
      <c r="C1" s="220"/>
      <c r="D1" s="220"/>
      <c r="E1" s="220"/>
      <c r="F1" s="220"/>
      <c r="G1" s="220"/>
      <c r="H1" s="221"/>
      <c r="I1" s="221"/>
      <c r="J1" s="221"/>
    </row>
    <row r="2" spans="1:16" ht="41.25" customHeight="1" x14ac:dyDescent="0.4">
      <c r="A2" s="222" t="s">
        <v>270</v>
      </c>
      <c r="B2" s="223"/>
      <c r="C2" s="223"/>
      <c r="D2" s="223"/>
      <c r="E2" s="223"/>
      <c r="F2" s="223"/>
      <c r="G2" s="223"/>
      <c r="H2" s="223"/>
      <c r="I2" s="223"/>
      <c r="J2" s="223"/>
    </row>
    <row r="3" spans="1:16" ht="21.6" customHeight="1" x14ac:dyDescent="0.4">
      <c r="A3" s="154" t="s">
        <v>240</v>
      </c>
      <c r="B3" s="155"/>
      <c r="C3" s="156"/>
      <c r="D3" s="156"/>
      <c r="E3" s="156"/>
      <c r="F3" s="156"/>
      <c r="G3" s="157"/>
      <c r="H3" s="158"/>
      <c r="I3" s="224"/>
      <c r="J3" s="225"/>
    </row>
    <row r="4" spans="1:16" ht="21.6" customHeight="1" x14ac:dyDescent="0.4">
      <c r="A4" s="154" t="s">
        <v>125</v>
      </c>
      <c r="B4" s="155"/>
      <c r="C4" s="156"/>
      <c r="D4" s="156"/>
      <c r="E4" s="156"/>
      <c r="F4" s="156"/>
      <c r="G4" s="157"/>
      <c r="H4" s="158"/>
      <c r="I4" s="209" t="s">
        <v>241</v>
      </c>
      <c r="J4" s="210"/>
    </row>
    <row r="5" spans="1:16" ht="21.6" customHeight="1" x14ac:dyDescent="0.4">
      <c r="A5" s="154" t="s">
        <v>2</v>
      </c>
      <c r="B5" s="155"/>
      <c r="C5" s="156"/>
      <c r="D5" s="156"/>
      <c r="E5" s="156"/>
      <c r="F5" s="156"/>
      <c r="G5" s="157"/>
      <c r="H5" s="158"/>
      <c r="I5" s="209" t="s">
        <v>241</v>
      </c>
      <c r="J5" s="210"/>
    </row>
    <row r="6" spans="1:16" ht="21.6" customHeight="1" x14ac:dyDescent="0.4">
      <c r="A6" s="154" t="s">
        <v>242</v>
      </c>
      <c r="B6" s="155"/>
      <c r="C6" s="156"/>
      <c r="D6" s="156"/>
      <c r="E6" s="156"/>
      <c r="F6" s="156"/>
      <c r="G6" s="157"/>
      <c r="H6" s="158"/>
      <c r="I6" s="209"/>
      <c r="J6" s="210"/>
      <c r="K6" s="103"/>
      <c r="L6" s="103"/>
      <c r="M6" s="103"/>
      <c r="N6" s="103"/>
      <c r="O6" s="103"/>
      <c r="P6" s="103"/>
    </row>
    <row r="7" spans="1:16" ht="21.6" customHeight="1" x14ac:dyDescent="0.4">
      <c r="A7" s="154" t="s">
        <v>243</v>
      </c>
      <c r="B7" s="155"/>
      <c r="C7" s="156"/>
      <c r="D7" s="156"/>
      <c r="E7" s="156"/>
      <c r="F7" s="156"/>
      <c r="G7" s="157"/>
      <c r="H7" s="158"/>
      <c r="I7" s="209"/>
      <c r="J7" s="210"/>
      <c r="K7" s="103"/>
      <c r="L7" s="103"/>
      <c r="M7" s="103"/>
      <c r="N7" s="103"/>
      <c r="O7" s="103"/>
      <c r="P7" s="103"/>
    </row>
    <row r="8" spans="1:16" ht="21.6" customHeight="1" x14ac:dyDescent="0.4">
      <c r="A8" s="154" t="s">
        <v>127</v>
      </c>
      <c r="B8" s="155"/>
      <c r="C8" s="156"/>
      <c r="D8" s="156"/>
      <c r="E8" s="156"/>
      <c r="F8" s="156"/>
      <c r="G8" s="157"/>
      <c r="H8" s="158"/>
      <c r="I8" s="209"/>
      <c r="J8" s="210"/>
      <c r="K8" s="103"/>
      <c r="L8" s="103"/>
      <c r="M8" s="103"/>
      <c r="N8" s="103"/>
      <c r="O8" s="103"/>
      <c r="P8" s="103"/>
    </row>
    <row r="9" spans="1:16" ht="21.6" customHeight="1" x14ac:dyDescent="0.4">
      <c r="A9" s="154" t="s">
        <v>84</v>
      </c>
      <c r="B9" s="155"/>
      <c r="C9" s="156"/>
      <c r="D9" s="156"/>
      <c r="E9" s="156"/>
      <c r="F9" s="156"/>
      <c r="G9" s="157"/>
      <c r="H9" s="159"/>
      <c r="I9" s="211" t="e">
        <f>I8/I7</f>
        <v>#DIV/0!</v>
      </c>
      <c r="J9" s="212"/>
    </row>
    <row r="10" spans="1:16" ht="14.45" customHeight="1" x14ac:dyDescent="0.4">
      <c r="A10" s="213"/>
      <c r="B10" s="213"/>
      <c r="C10" s="213"/>
      <c r="D10" s="213"/>
      <c r="E10" s="213"/>
      <c r="F10" s="213"/>
      <c r="G10" s="213"/>
      <c r="H10" s="116"/>
      <c r="I10" s="115"/>
      <c r="J10" s="112"/>
      <c r="K10" s="103"/>
      <c r="L10" s="103"/>
      <c r="M10" s="103"/>
      <c r="N10" s="103"/>
      <c r="O10" s="103"/>
      <c r="P10" s="103"/>
    </row>
    <row r="11" spans="1:16" ht="14.45" customHeight="1" x14ac:dyDescent="0.5">
      <c r="A11" s="203" t="s">
        <v>5</v>
      </c>
      <c r="B11" s="204"/>
      <c r="C11" s="204"/>
      <c r="D11" s="204"/>
      <c r="E11" s="204"/>
      <c r="F11" s="204"/>
      <c r="G11" s="204"/>
      <c r="H11" s="204"/>
      <c r="I11" s="204"/>
      <c r="J11" s="204"/>
      <c r="K11" s="103"/>
      <c r="L11" s="103"/>
      <c r="M11" s="103"/>
      <c r="N11" s="103"/>
      <c r="O11" s="103"/>
      <c r="P11" s="103"/>
    </row>
    <row r="12" spans="1:16" ht="7.25" customHeight="1" x14ac:dyDescent="0.4">
      <c r="A12" s="104"/>
      <c r="B12" s="105"/>
      <c r="C12" s="96"/>
      <c r="D12" s="96"/>
      <c r="E12" s="96"/>
      <c r="F12" s="96"/>
      <c r="G12" s="96"/>
      <c r="H12" s="96"/>
      <c r="I12" s="97"/>
      <c r="J12" s="97"/>
      <c r="K12" s="103"/>
      <c r="L12" s="103"/>
      <c r="M12" s="103"/>
      <c r="N12" s="103"/>
      <c r="O12" s="103"/>
      <c r="P12" s="103"/>
    </row>
    <row r="13" spans="1:16" ht="54" customHeight="1" x14ac:dyDescent="0.4">
      <c r="A13" s="214" t="s">
        <v>236</v>
      </c>
      <c r="B13" s="214"/>
      <c r="C13" s="214"/>
      <c r="D13" s="214"/>
      <c r="E13" s="214"/>
      <c r="F13" s="215" t="s">
        <v>244</v>
      </c>
      <c r="G13" s="216"/>
      <c r="H13" s="217"/>
      <c r="I13" s="218" t="s">
        <v>245</v>
      </c>
      <c r="J13" s="219"/>
      <c r="K13" s="103"/>
      <c r="L13" s="103"/>
      <c r="M13" s="103"/>
      <c r="N13" s="103"/>
      <c r="O13" s="103"/>
      <c r="P13" s="103"/>
    </row>
    <row r="14" spans="1:16" ht="14.45" customHeight="1" x14ac:dyDescent="0.4">
      <c r="A14" s="117"/>
      <c r="B14" s="117"/>
      <c r="C14" s="117"/>
      <c r="D14" s="117"/>
      <c r="E14" s="117"/>
      <c r="F14" s="106" t="s">
        <v>3</v>
      </c>
      <c r="G14" s="205" t="s">
        <v>8</v>
      </c>
      <c r="H14" s="206"/>
      <c r="I14" s="107" t="s">
        <v>3</v>
      </c>
      <c r="J14" s="108" t="s">
        <v>8</v>
      </c>
      <c r="K14" s="103"/>
      <c r="L14" s="103"/>
      <c r="M14" s="103"/>
      <c r="N14" s="103"/>
      <c r="O14" s="103"/>
      <c r="P14" s="103"/>
    </row>
    <row r="15" spans="1:16" ht="36" customHeight="1" x14ac:dyDescent="0.4">
      <c r="A15" s="196" t="s">
        <v>274</v>
      </c>
      <c r="B15" s="197"/>
      <c r="C15" s="197"/>
      <c r="D15" s="198"/>
      <c r="E15" s="118"/>
      <c r="F15" s="172" t="s">
        <v>3</v>
      </c>
      <c r="G15" s="123"/>
      <c r="H15" s="124"/>
      <c r="I15" s="173" t="s">
        <v>3</v>
      </c>
      <c r="J15" s="125"/>
    </row>
    <row r="16" spans="1:16" ht="36" customHeight="1" x14ac:dyDescent="0.4">
      <c r="A16" s="196" t="s">
        <v>237</v>
      </c>
      <c r="B16" s="197"/>
      <c r="C16" s="197"/>
      <c r="D16" s="198"/>
      <c r="E16" s="118"/>
      <c r="F16" s="172" t="s">
        <v>3</v>
      </c>
      <c r="G16" s="123"/>
      <c r="H16" s="124"/>
      <c r="I16" s="173" t="s">
        <v>3</v>
      </c>
      <c r="J16" s="125"/>
    </row>
    <row r="17" spans="1:16" ht="36" customHeight="1" x14ac:dyDescent="0.4">
      <c r="A17" s="196" t="s">
        <v>246</v>
      </c>
      <c r="B17" s="197"/>
      <c r="C17" s="197"/>
      <c r="D17" s="198"/>
      <c r="E17" s="118"/>
      <c r="F17" s="126" t="e">
        <f>F15-F16</f>
        <v>#VALUE!</v>
      </c>
      <c r="G17" s="207" t="e">
        <f>F17/F16</f>
        <v>#VALUE!</v>
      </c>
      <c r="H17" s="208"/>
      <c r="I17" s="127" t="e">
        <f>I15-I16</f>
        <v>#VALUE!</v>
      </c>
      <c r="J17" s="122" t="e">
        <f>I17/I16</f>
        <v>#VALUE!</v>
      </c>
    </row>
    <row r="18" spans="1:16" ht="36" customHeight="1" x14ac:dyDescent="0.4">
      <c r="A18" s="196" t="s">
        <v>247</v>
      </c>
      <c r="B18" s="197"/>
      <c r="C18" s="197"/>
      <c r="D18" s="198"/>
      <c r="E18" s="118"/>
      <c r="F18" s="126" t="e">
        <f>(F15-I15)</f>
        <v>#VALUE!</v>
      </c>
      <c r="G18" s="207" t="e">
        <f>F18/I15</f>
        <v>#VALUE!</v>
      </c>
      <c r="H18" s="208"/>
      <c r="I18" s="128"/>
      <c r="J18" s="129"/>
    </row>
    <row r="19" spans="1:16" ht="36" customHeight="1" x14ac:dyDescent="0.4">
      <c r="A19" s="196" t="s">
        <v>248</v>
      </c>
      <c r="B19" s="197"/>
      <c r="C19" s="197"/>
      <c r="D19" s="198"/>
      <c r="E19" s="119"/>
      <c r="F19" s="321" t="e">
        <f>F18*I8*12</f>
        <v>#VALUE!</v>
      </c>
      <c r="G19" s="131"/>
      <c r="H19" s="132"/>
      <c r="I19" s="133"/>
      <c r="J19" s="134"/>
    </row>
    <row r="20" spans="1:16" ht="36" customHeight="1" x14ac:dyDescent="0.4">
      <c r="A20" s="196" t="s">
        <v>249</v>
      </c>
      <c r="B20" s="197"/>
      <c r="C20" s="197"/>
      <c r="D20" s="198"/>
      <c r="E20" s="120"/>
      <c r="F20" s="177" t="s">
        <v>3</v>
      </c>
      <c r="G20" s="135"/>
      <c r="H20" s="136"/>
      <c r="I20" s="137"/>
      <c r="J20" s="138"/>
    </row>
    <row r="21" spans="1:16" ht="36" customHeight="1" x14ac:dyDescent="0.4">
      <c r="A21" s="196" t="s">
        <v>250</v>
      </c>
      <c r="B21" s="197"/>
      <c r="C21" s="197"/>
      <c r="D21" s="198"/>
      <c r="E21" s="121"/>
      <c r="F21" s="139" t="e">
        <f>F19-F20</f>
        <v>#VALUE!</v>
      </c>
      <c r="G21" s="199" t="e">
        <f>F21/(#REF!*12)/I15</f>
        <v>#VALUE!</v>
      </c>
      <c r="H21" s="200"/>
      <c r="I21" s="137"/>
      <c r="J21" s="140"/>
    </row>
    <row r="22" spans="1:16" ht="98.65" customHeight="1" x14ac:dyDescent="0.5">
      <c r="A22" s="201" t="s">
        <v>285</v>
      </c>
      <c r="B22" s="202"/>
      <c r="C22" s="202"/>
      <c r="D22" s="202"/>
      <c r="E22" s="202"/>
      <c r="F22" s="202"/>
      <c r="G22" s="202"/>
      <c r="H22" s="202"/>
      <c r="I22" s="202"/>
      <c r="J22" s="202"/>
    </row>
    <row r="23" spans="1:16" s="112" customFormat="1" ht="14.45" customHeight="1" x14ac:dyDescent="0.5">
      <c r="A23" s="113"/>
      <c r="B23" s="114"/>
      <c r="C23" s="114"/>
      <c r="D23" s="114"/>
      <c r="E23" s="114"/>
      <c r="F23" s="114"/>
      <c r="G23" s="114"/>
      <c r="H23" s="114"/>
      <c r="I23" s="114"/>
      <c r="J23" s="114"/>
    </row>
    <row r="24" spans="1:16" ht="14.45" customHeight="1" x14ac:dyDescent="0.5">
      <c r="A24" s="203" t="s">
        <v>6</v>
      </c>
      <c r="B24" s="204"/>
      <c r="C24" s="204"/>
      <c r="D24" s="204"/>
      <c r="E24" s="204"/>
      <c r="F24" s="204"/>
      <c r="G24" s="204"/>
      <c r="H24" s="204"/>
      <c r="I24" s="204"/>
      <c r="J24" s="204"/>
      <c r="K24" s="103"/>
      <c r="L24" s="103"/>
      <c r="M24" s="103"/>
      <c r="N24" s="103"/>
      <c r="O24" s="103"/>
      <c r="P24" s="103"/>
    </row>
    <row r="25" spans="1:16" s="112" customFormat="1" ht="7.25" customHeight="1" x14ac:dyDescent="0.5">
      <c r="A25" s="109"/>
      <c r="B25" s="110"/>
      <c r="C25" s="110"/>
      <c r="D25" s="110"/>
      <c r="E25" s="110"/>
      <c r="F25" s="110"/>
      <c r="G25" s="110"/>
      <c r="H25" s="110"/>
      <c r="I25" s="110"/>
      <c r="J25" s="110"/>
      <c r="K25" s="111"/>
      <c r="L25" s="111"/>
      <c r="M25" s="111"/>
      <c r="N25" s="111"/>
      <c r="O25" s="111"/>
      <c r="P25" s="111"/>
    </row>
    <row r="26" spans="1:16" ht="28.8" customHeight="1" x14ac:dyDescent="0.4">
      <c r="A26" s="195"/>
      <c r="B26" s="195"/>
      <c r="C26" s="195"/>
      <c r="D26" s="195"/>
      <c r="E26" s="195"/>
      <c r="F26" s="98"/>
      <c r="G26" s="98"/>
      <c r="H26" s="98"/>
      <c r="I26" s="143" t="s">
        <v>238</v>
      </c>
      <c r="J26" s="143" t="s">
        <v>239</v>
      </c>
      <c r="K26" s="102"/>
    </row>
    <row r="27" spans="1:16" s="2" customFormat="1" ht="28.8" customHeight="1" x14ac:dyDescent="0.5">
      <c r="A27" s="189" t="s">
        <v>44</v>
      </c>
      <c r="B27" s="190"/>
      <c r="C27" s="190"/>
      <c r="D27" s="190"/>
      <c r="E27" s="190"/>
      <c r="F27" s="190"/>
      <c r="G27" s="191"/>
      <c r="H27" s="141"/>
      <c r="I27" s="144" t="s">
        <v>8</v>
      </c>
      <c r="J27" s="144" t="s">
        <v>8</v>
      </c>
      <c r="K27" s="142"/>
    </row>
    <row r="28" spans="1:16" s="2" customFormat="1" ht="28.8" customHeight="1" x14ac:dyDescent="0.5">
      <c r="A28" s="189" t="s">
        <v>46</v>
      </c>
      <c r="B28" s="190"/>
      <c r="C28" s="190"/>
      <c r="D28" s="190"/>
      <c r="E28" s="190"/>
      <c r="F28" s="190"/>
      <c r="G28" s="191"/>
      <c r="H28" s="141"/>
      <c r="I28" s="144" t="s">
        <v>8</v>
      </c>
      <c r="J28" s="144" t="s">
        <v>8</v>
      </c>
    </row>
    <row r="29" spans="1:16" s="2" customFormat="1" ht="28.8" customHeight="1" x14ac:dyDescent="0.5">
      <c r="A29" s="189" t="s">
        <v>47</v>
      </c>
      <c r="B29" s="190"/>
      <c r="C29" s="190"/>
      <c r="D29" s="190"/>
      <c r="E29" s="190"/>
      <c r="F29" s="190"/>
      <c r="G29" s="191"/>
      <c r="H29" s="141"/>
      <c r="I29" s="144" t="s">
        <v>8</v>
      </c>
      <c r="J29" s="144" t="s">
        <v>8</v>
      </c>
    </row>
    <row r="30" spans="1:16" s="2" customFormat="1" ht="28.8" customHeight="1" x14ac:dyDescent="0.5">
      <c r="A30" s="189" t="s">
        <v>185</v>
      </c>
      <c r="B30" s="190"/>
      <c r="C30" s="190"/>
      <c r="D30" s="190"/>
      <c r="E30" s="190"/>
      <c r="F30" s="190"/>
      <c r="G30" s="191"/>
      <c r="H30" s="141"/>
      <c r="I30" s="145" t="s">
        <v>8</v>
      </c>
      <c r="J30" s="145" t="s">
        <v>8</v>
      </c>
    </row>
    <row r="31" spans="1:16" s="2" customFormat="1" ht="28.8" customHeight="1" x14ac:dyDescent="0.5">
      <c r="A31" s="189" t="s">
        <v>51</v>
      </c>
      <c r="B31" s="190"/>
      <c r="C31" s="190"/>
      <c r="D31" s="190"/>
      <c r="E31" s="190"/>
      <c r="F31" s="190"/>
      <c r="G31" s="191"/>
      <c r="H31" s="141"/>
      <c r="I31" s="144" t="s">
        <v>8</v>
      </c>
      <c r="J31" s="144" t="s">
        <v>8</v>
      </c>
    </row>
    <row r="32" spans="1:16" s="2" customFormat="1" ht="28.8" customHeight="1" x14ac:dyDescent="0.5">
      <c r="A32" s="189" t="s">
        <v>55</v>
      </c>
      <c r="B32" s="190"/>
      <c r="C32" s="190"/>
      <c r="D32" s="190"/>
      <c r="E32" s="190"/>
      <c r="F32" s="190"/>
      <c r="G32" s="191"/>
      <c r="H32" s="141"/>
      <c r="I32" s="144" t="s">
        <v>0</v>
      </c>
      <c r="J32" s="144" t="s">
        <v>0</v>
      </c>
    </row>
    <row r="33" spans="1:16" s="2" customFormat="1" ht="28.8" customHeight="1" x14ac:dyDescent="0.5">
      <c r="A33" s="189" t="s">
        <v>80</v>
      </c>
      <c r="B33" s="190"/>
      <c r="C33" s="190"/>
      <c r="D33" s="190"/>
      <c r="E33" s="190"/>
      <c r="F33" s="190"/>
      <c r="G33" s="191"/>
      <c r="H33" s="141"/>
      <c r="I33" s="144" t="s">
        <v>193</v>
      </c>
      <c r="J33" s="144" t="s">
        <v>193</v>
      </c>
    </row>
    <row r="34" spans="1:16" s="2" customFormat="1" ht="28.8" customHeight="1" x14ac:dyDescent="0.5">
      <c r="A34" s="189" t="s">
        <v>251</v>
      </c>
      <c r="B34" s="190"/>
      <c r="C34" s="190"/>
      <c r="D34" s="190"/>
      <c r="E34" s="190"/>
      <c r="F34" s="190"/>
      <c r="G34" s="191"/>
      <c r="H34" s="141"/>
      <c r="I34" s="144" t="s">
        <v>196</v>
      </c>
      <c r="J34" s="144" t="s">
        <v>196</v>
      </c>
    </row>
    <row r="35" spans="1:16" s="2" customFormat="1" ht="28.8" customHeight="1" x14ac:dyDescent="0.5">
      <c r="A35" s="189" t="s">
        <v>120</v>
      </c>
      <c r="B35" s="190"/>
      <c r="C35" s="190"/>
      <c r="D35" s="190"/>
      <c r="E35" s="190"/>
      <c r="F35" s="190"/>
      <c r="G35" s="191"/>
      <c r="H35" s="141"/>
      <c r="I35" s="144" t="s">
        <v>8</v>
      </c>
      <c r="J35" s="144" t="s">
        <v>8</v>
      </c>
    </row>
    <row r="36" spans="1:16" s="2" customFormat="1" ht="28.8" customHeight="1" x14ac:dyDescent="0.5">
      <c r="A36" s="189" t="s">
        <v>61</v>
      </c>
      <c r="B36" s="190"/>
      <c r="C36" s="190"/>
      <c r="D36" s="190"/>
      <c r="E36" s="190"/>
      <c r="F36" s="190"/>
      <c r="G36" s="191"/>
      <c r="H36" s="141"/>
      <c r="I36" s="144" t="s">
        <v>8</v>
      </c>
      <c r="J36" s="144" t="s">
        <v>8</v>
      </c>
    </row>
    <row r="37" spans="1:16" s="2" customFormat="1" ht="28.8" customHeight="1" x14ac:dyDescent="0.5">
      <c r="A37" s="141"/>
      <c r="B37" s="146"/>
      <c r="C37" s="146"/>
      <c r="D37" s="146"/>
      <c r="E37" s="146"/>
      <c r="F37" s="147"/>
      <c r="G37" s="147"/>
      <c r="H37" s="141"/>
      <c r="I37" s="148"/>
      <c r="J37" s="148"/>
    </row>
    <row r="38" spans="1:16" ht="14.45" customHeight="1" x14ac:dyDescent="0.5">
      <c r="A38" s="192" t="s">
        <v>4</v>
      </c>
      <c r="B38" s="193"/>
      <c r="C38" s="193"/>
      <c r="D38" s="193"/>
      <c r="E38" s="193"/>
      <c r="F38" s="193"/>
      <c r="G38" s="193"/>
      <c r="H38" s="193"/>
      <c r="I38" s="193"/>
      <c r="J38" s="194"/>
      <c r="K38" s="103"/>
      <c r="L38" s="103"/>
      <c r="M38" s="103"/>
      <c r="N38" s="103"/>
      <c r="O38" s="103"/>
      <c r="P38" s="103"/>
    </row>
    <row r="39" spans="1:16" s="2" customFormat="1" ht="7.25" customHeight="1" x14ac:dyDescent="0.5">
      <c r="A39" s="141"/>
      <c r="B39" s="146"/>
      <c r="C39" s="146"/>
      <c r="D39" s="146"/>
      <c r="E39" s="146"/>
      <c r="F39" s="147"/>
      <c r="G39" s="147"/>
      <c r="H39" s="141"/>
      <c r="I39" s="148"/>
      <c r="J39" s="148"/>
    </row>
    <row r="40" spans="1:16" ht="28.8" customHeight="1" x14ac:dyDescent="0.4">
      <c r="A40" s="149" t="s">
        <v>121</v>
      </c>
      <c r="B40" s="112"/>
      <c r="C40" s="112"/>
      <c r="D40" s="112"/>
      <c r="E40" s="112"/>
      <c r="F40" s="112"/>
      <c r="G40" s="112"/>
      <c r="H40" s="150"/>
      <c r="I40" s="152" t="s">
        <v>238</v>
      </c>
      <c r="J40" s="153" t="s">
        <v>239</v>
      </c>
    </row>
    <row r="41" spans="1:16" ht="28.8" customHeight="1" x14ac:dyDescent="0.4">
      <c r="A41" s="187" t="s">
        <v>123</v>
      </c>
      <c r="B41" s="188"/>
      <c r="C41" s="188"/>
      <c r="D41" s="188"/>
      <c r="E41" s="188"/>
      <c r="F41" s="188"/>
      <c r="G41" s="188"/>
      <c r="H41" s="151"/>
      <c r="I41" s="174" t="s">
        <v>0</v>
      </c>
      <c r="J41" s="175" t="s">
        <v>0</v>
      </c>
    </row>
    <row r="42" spans="1:16" ht="28.8" customHeight="1" x14ac:dyDescent="0.4">
      <c r="A42" s="187" t="s">
        <v>181</v>
      </c>
      <c r="B42" s="188"/>
      <c r="C42" s="188"/>
      <c r="D42" s="188"/>
      <c r="E42" s="188"/>
      <c r="F42" s="188"/>
      <c r="G42" s="188"/>
      <c r="H42" s="151"/>
      <c r="I42" s="174" t="s">
        <v>0</v>
      </c>
      <c r="J42" s="175" t="s">
        <v>0</v>
      </c>
    </row>
    <row r="43" spans="1:16" ht="28.8" customHeight="1" x14ac:dyDescent="0.4">
      <c r="A43" s="187" t="s">
        <v>122</v>
      </c>
      <c r="B43" s="188"/>
      <c r="C43" s="188"/>
      <c r="D43" s="188"/>
      <c r="E43" s="188"/>
      <c r="F43" s="188"/>
      <c r="G43" s="188"/>
      <c r="H43" s="151"/>
      <c r="I43" s="174" t="s">
        <v>0</v>
      </c>
      <c r="J43" s="175" t="s">
        <v>0</v>
      </c>
    </row>
    <row r="44" spans="1:16" ht="28.8" customHeight="1" x14ac:dyDescent="0.4">
      <c r="A44" s="187" t="s">
        <v>9</v>
      </c>
      <c r="B44" s="188"/>
      <c r="C44" s="188"/>
      <c r="D44" s="188"/>
      <c r="E44" s="188"/>
      <c r="F44" s="188"/>
      <c r="G44" s="188"/>
      <c r="H44" s="151"/>
      <c r="I44" s="174" t="s">
        <v>0</v>
      </c>
      <c r="J44" s="175" t="s">
        <v>0</v>
      </c>
    </row>
    <row r="45" spans="1:16" ht="28.8" customHeight="1" x14ac:dyDescent="0.4">
      <c r="A45" s="187" t="s">
        <v>118</v>
      </c>
      <c r="B45" s="188"/>
      <c r="C45" s="188"/>
      <c r="D45" s="188"/>
      <c r="E45" s="188"/>
      <c r="F45" s="188"/>
      <c r="G45" s="188"/>
      <c r="H45" s="151"/>
      <c r="I45" s="174" t="s">
        <v>0</v>
      </c>
      <c r="J45" s="175" t="s">
        <v>0</v>
      </c>
    </row>
    <row r="46" spans="1:16" ht="28.8" customHeight="1" x14ac:dyDescent="0.4">
      <c r="A46" s="187" t="s">
        <v>188</v>
      </c>
      <c r="B46" s="188"/>
      <c r="C46" s="188"/>
      <c r="D46" s="188"/>
      <c r="E46" s="188"/>
      <c r="F46" s="188"/>
      <c r="G46" s="188"/>
      <c r="H46" s="151"/>
      <c r="I46" s="323" t="s">
        <v>8</v>
      </c>
      <c r="J46" s="176" t="s">
        <v>8</v>
      </c>
    </row>
  </sheetData>
  <mergeCells count="45">
    <mergeCell ref="I6:J6"/>
    <mergeCell ref="A1:J1"/>
    <mergeCell ref="A2:J2"/>
    <mergeCell ref="I3:J3"/>
    <mergeCell ref="I4:J4"/>
    <mergeCell ref="I5:J5"/>
    <mergeCell ref="A18:D18"/>
    <mergeCell ref="G18:H18"/>
    <mergeCell ref="I7:J7"/>
    <mergeCell ref="I8:J8"/>
    <mergeCell ref="I9:J9"/>
    <mergeCell ref="A10:G10"/>
    <mergeCell ref="A11:J11"/>
    <mergeCell ref="A13:E13"/>
    <mergeCell ref="F13:H13"/>
    <mergeCell ref="I13:J13"/>
    <mergeCell ref="G14:H14"/>
    <mergeCell ref="A15:D15"/>
    <mergeCell ref="A16:D16"/>
    <mergeCell ref="A17:D17"/>
    <mergeCell ref="G17:H17"/>
    <mergeCell ref="A31:G31"/>
    <mergeCell ref="A19:D19"/>
    <mergeCell ref="A20:D20"/>
    <mergeCell ref="A21:D21"/>
    <mergeCell ref="G21:H21"/>
    <mergeCell ref="A22:J22"/>
    <mergeCell ref="A24:J24"/>
    <mergeCell ref="A26:E26"/>
    <mergeCell ref="A27:G27"/>
    <mergeCell ref="A28:G28"/>
    <mergeCell ref="A29:G29"/>
    <mergeCell ref="A30:G30"/>
    <mergeCell ref="A46:G46"/>
    <mergeCell ref="A32:G32"/>
    <mergeCell ref="A33:G33"/>
    <mergeCell ref="A34:G34"/>
    <mergeCell ref="A35:G35"/>
    <mergeCell ref="A36:G36"/>
    <mergeCell ref="A38:J38"/>
    <mergeCell ref="A41:G41"/>
    <mergeCell ref="A42:G42"/>
    <mergeCell ref="A43:G43"/>
    <mergeCell ref="A44:G44"/>
    <mergeCell ref="A45:G45"/>
  </mergeCells>
  <conditionalFormatting sqref="F17:G17 I17:J17">
    <cfRule type="cellIs" dxfId="5" priority="3" operator="greaterThan">
      <formula>0</formula>
    </cfRule>
  </conditionalFormatting>
  <conditionalFormatting sqref="F18:G18">
    <cfRule type="cellIs" dxfId="4" priority="2" operator="greaterThan">
      <formula>0</formula>
    </cfRule>
  </conditionalFormatting>
  <conditionalFormatting sqref="G19:H19">
    <cfRule type="cellIs" dxfId="3" priority="1" operator="greaterThan">
      <formula>0</formula>
    </cfRule>
  </conditionalFormatting>
  <pageMargins left="0.25" right="0.25" top="0.75" bottom="0.75" header="0.3" footer="0.3"/>
  <pageSetup scale="98" orientation="portrait" r:id="rId1"/>
  <rowBreaks count="1" manualBreakCount="1">
    <brk id="2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16"/>
  <sheetViews>
    <sheetView workbookViewId="0">
      <selection activeCell="G18" sqref="G18"/>
    </sheetView>
  </sheetViews>
  <sheetFormatPr defaultColWidth="11" defaultRowHeight="15.75" x14ac:dyDescent="0.5"/>
  <cols>
    <col min="2" max="2" width="13.875" customWidth="1"/>
  </cols>
  <sheetData>
    <row r="3" spans="1:7" x14ac:dyDescent="0.5">
      <c r="A3" t="s">
        <v>32</v>
      </c>
    </row>
    <row r="4" spans="1:7" x14ac:dyDescent="0.5">
      <c r="B4" t="s">
        <v>18</v>
      </c>
      <c r="C4" t="s">
        <v>21</v>
      </c>
      <c r="E4" t="s">
        <v>25</v>
      </c>
      <c r="G4" t="s">
        <v>29</v>
      </c>
    </row>
    <row r="5" spans="1:7" x14ac:dyDescent="0.5">
      <c r="B5" t="s">
        <v>19</v>
      </c>
      <c r="C5" t="s">
        <v>22</v>
      </c>
      <c r="E5" t="s">
        <v>26</v>
      </c>
      <c r="G5" t="s">
        <v>30</v>
      </c>
    </row>
    <row r="6" spans="1:7" x14ac:dyDescent="0.5">
      <c r="B6" t="s">
        <v>20</v>
      </c>
      <c r="C6" t="s">
        <v>23</v>
      </c>
      <c r="E6" t="s">
        <v>27</v>
      </c>
      <c r="G6" t="s">
        <v>31</v>
      </c>
    </row>
    <row r="7" spans="1:7" x14ac:dyDescent="0.5">
      <c r="C7" t="s">
        <v>24</v>
      </c>
      <c r="E7" t="s">
        <v>28</v>
      </c>
      <c r="G7" t="s">
        <v>24</v>
      </c>
    </row>
    <row r="8" spans="1:7" x14ac:dyDescent="0.5">
      <c r="E8" t="s">
        <v>24</v>
      </c>
    </row>
    <row r="11" spans="1:7" x14ac:dyDescent="0.5">
      <c r="A11" t="s">
        <v>33</v>
      </c>
    </row>
    <row r="12" spans="1:7" x14ac:dyDescent="0.5">
      <c r="B12" t="s">
        <v>34</v>
      </c>
      <c r="D12" t="s">
        <v>36</v>
      </c>
    </row>
    <row r="13" spans="1:7" x14ac:dyDescent="0.5">
      <c r="B13" t="s">
        <v>35</v>
      </c>
      <c r="D13" t="s">
        <v>37</v>
      </c>
    </row>
    <row r="14" spans="1:7" x14ac:dyDescent="0.5">
      <c r="B14" t="s">
        <v>12</v>
      </c>
      <c r="D14" t="s">
        <v>38</v>
      </c>
    </row>
    <row r="15" spans="1:7" x14ac:dyDescent="0.5">
      <c r="B15" t="s">
        <v>24</v>
      </c>
      <c r="D15" t="s">
        <v>12</v>
      </c>
    </row>
    <row r="16" spans="1:7" x14ac:dyDescent="0.5">
      <c r="D16" t="s">
        <v>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sheetPr>
  <dimension ref="A1:O117"/>
  <sheetViews>
    <sheetView topLeftCell="A43" zoomScale="123" workbookViewId="0">
      <selection activeCell="A29" sqref="A29"/>
    </sheetView>
  </sheetViews>
  <sheetFormatPr defaultColWidth="10.625" defaultRowHeight="15.75" x14ac:dyDescent="0.5"/>
  <cols>
    <col min="1" max="1" width="7.125" style="9" customWidth="1"/>
    <col min="2" max="2" width="15" style="9" customWidth="1"/>
    <col min="3" max="14" width="5.875" style="9" customWidth="1"/>
    <col min="15" max="15" width="10.625" style="23"/>
    <col min="16" max="16384" width="10.625" style="1"/>
  </cols>
  <sheetData>
    <row r="1" spans="1:15" ht="23.25" x14ac:dyDescent="0.7">
      <c r="A1" s="264" t="s">
        <v>10</v>
      </c>
      <c r="B1" s="264"/>
      <c r="C1" s="264"/>
      <c r="D1" s="264"/>
      <c r="E1" s="264"/>
      <c r="F1" s="264"/>
      <c r="G1" s="264"/>
      <c r="H1" s="264"/>
      <c r="I1" s="264"/>
      <c r="J1" s="264"/>
      <c r="K1" s="264"/>
      <c r="L1" s="264"/>
      <c r="M1" s="264"/>
      <c r="N1" s="264"/>
    </row>
    <row r="2" spans="1:15" ht="15" x14ac:dyDescent="0.4">
      <c r="A2" s="265" t="s">
        <v>85</v>
      </c>
      <c r="B2" s="265"/>
      <c r="C2" s="265"/>
      <c r="D2" s="265"/>
      <c r="E2" s="265"/>
      <c r="F2" s="265"/>
      <c r="G2" s="265"/>
      <c r="H2" s="265"/>
      <c r="I2" s="265"/>
      <c r="J2" s="265"/>
      <c r="K2" s="265"/>
      <c r="L2" s="265"/>
      <c r="M2" s="265"/>
      <c r="N2" s="265"/>
    </row>
    <row r="3" spans="1:15" ht="3.95" customHeight="1" x14ac:dyDescent="0.5">
      <c r="A3" s="5"/>
      <c r="B3" s="5"/>
      <c r="C3" s="5"/>
      <c r="D3" s="5"/>
      <c r="E3" s="5"/>
      <c r="F3" s="5"/>
      <c r="G3" s="5"/>
      <c r="H3" s="5"/>
      <c r="I3" s="5"/>
      <c r="J3" s="5"/>
      <c r="K3" s="5"/>
      <c r="L3" s="5"/>
      <c r="M3" s="5"/>
      <c r="N3" s="5"/>
    </row>
    <row r="4" spans="1:15" ht="18" x14ac:dyDescent="0.55000000000000004">
      <c r="A4" s="12" t="s">
        <v>5</v>
      </c>
      <c r="B4" s="12"/>
      <c r="C4" s="6"/>
      <c r="D4" s="6"/>
      <c r="E4" s="6"/>
      <c r="F4" s="6"/>
      <c r="G4" s="6"/>
      <c r="H4" s="6"/>
      <c r="I4" s="6"/>
      <c r="J4" s="6"/>
      <c r="K4" s="6"/>
      <c r="L4" s="6"/>
      <c r="M4" s="6"/>
      <c r="N4" s="6"/>
    </row>
    <row r="5" spans="1:15" ht="29.1" customHeight="1" x14ac:dyDescent="0.5">
      <c r="A5" s="270" t="s">
        <v>180</v>
      </c>
      <c r="B5" s="270"/>
      <c r="C5" s="270"/>
      <c r="D5" s="270"/>
      <c r="E5" s="270"/>
      <c r="F5" s="270"/>
      <c r="G5" s="270"/>
      <c r="H5" s="270"/>
      <c r="I5" s="270"/>
      <c r="J5" s="270"/>
      <c r="K5" s="270"/>
      <c r="L5" s="270"/>
      <c r="M5" s="270"/>
      <c r="N5" s="6"/>
    </row>
    <row r="6" spans="1:15" ht="20.100000000000001" customHeight="1" thickBot="1" x14ac:dyDescent="0.55000000000000004">
      <c r="A6" s="6"/>
      <c r="B6" s="13"/>
      <c r="C6" s="247" t="s">
        <v>13</v>
      </c>
      <c r="D6" s="247"/>
      <c r="E6" s="247" t="s">
        <v>14</v>
      </c>
      <c r="F6" s="247"/>
      <c r="G6" s="247" t="s">
        <v>15</v>
      </c>
      <c r="H6" s="247"/>
      <c r="I6" s="247" t="s">
        <v>16</v>
      </c>
      <c r="J6" s="247"/>
      <c r="K6" s="247" t="s">
        <v>17</v>
      </c>
      <c r="L6" s="247"/>
      <c r="M6" s="266"/>
      <c r="N6" s="266"/>
    </row>
    <row r="7" spans="1:15" ht="30" customHeight="1" thickBot="1" x14ac:dyDescent="0.55000000000000004">
      <c r="A7" s="6"/>
      <c r="B7" s="34" t="s">
        <v>129</v>
      </c>
      <c r="C7" s="302" t="s">
        <v>0</v>
      </c>
      <c r="D7" s="302"/>
      <c r="E7" s="302" t="s">
        <v>0</v>
      </c>
      <c r="F7" s="302"/>
      <c r="G7" s="302" t="s">
        <v>0</v>
      </c>
      <c r="H7" s="302"/>
      <c r="I7" s="302" t="s">
        <v>0</v>
      </c>
      <c r="J7" s="302"/>
      <c r="K7" s="302" t="s">
        <v>0</v>
      </c>
      <c r="L7" s="302"/>
      <c r="M7" s="33"/>
      <c r="N7" s="33"/>
    </row>
    <row r="8" spans="1:15" s="2" customFormat="1" ht="30.95" customHeight="1" x14ac:dyDescent="0.5">
      <c r="A8" s="14"/>
      <c r="B8" s="268" t="s">
        <v>130</v>
      </c>
      <c r="C8" s="248" t="s">
        <v>3</v>
      </c>
      <c r="D8" s="249"/>
      <c r="E8" s="248" t="s">
        <v>3</v>
      </c>
      <c r="F8" s="249"/>
      <c r="G8" s="237" t="s">
        <v>3</v>
      </c>
      <c r="H8" s="238"/>
      <c r="I8" s="237" t="s">
        <v>3</v>
      </c>
      <c r="J8" s="238"/>
      <c r="K8" s="237" t="s">
        <v>3</v>
      </c>
      <c r="L8" s="238"/>
      <c r="M8" s="26"/>
      <c r="N8" s="27"/>
      <c r="O8" s="24"/>
    </row>
    <row r="9" spans="1:15" s="2" customFormat="1" ht="36" customHeight="1" thickBot="1" x14ac:dyDescent="0.55000000000000004">
      <c r="A9" s="14"/>
      <c r="B9" s="269"/>
      <c r="C9" s="250"/>
      <c r="D9" s="251"/>
      <c r="E9" s="250"/>
      <c r="F9" s="251"/>
      <c r="G9" s="239"/>
      <c r="H9" s="240"/>
      <c r="I9" s="239"/>
      <c r="J9" s="240"/>
      <c r="K9" s="239"/>
      <c r="L9" s="240"/>
      <c r="M9" s="26"/>
      <c r="N9" s="27"/>
      <c r="O9" s="24"/>
    </row>
    <row r="10" spans="1:15" s="2" customFormat="1" ht="14.1" customHeight="1" x14ac:dyDescent="0.5">
      <c r="A10" s="14"/>
      <c r="B10" s="235" t="s">
        <v>11</v>
      </c>
      <c r="C10" s="248" t="s">
        <v>3</v>
      </c>
      <c r="D10" s="249"/>
      <c r="E10" s="248" t="s">
        <v>3</v>
      </c>
      <c r="F10" s="249"/>
      <c r="G10" s="237" t="s">
        <v>3</v>
      </c>
      <c r="H10" s="238"/>
      <c r="I10" s="237" t="s">
        <v>3</v>
      </c>
      <c r="J10" s="238"/>
      <c r="K10" s="237" t="s">
        <v>3</v>
      </c>
      <c r="L10" s="238"/>
      <c r="M10" s="267"/>
      <c r="N10" s="263"/>
      <c r="O10" s="24"/>
    </row>
    <row r="11" spans="1:15" s="2" customFormat="1" ht="14.1" customHeight="1" thickBot="1" x14ac:dyDescent="0.55000000000000004">
      <c r="A11" s="14"/>
      <c r="B11" s="236"/>
      <c r="C11" s="250"/>
      <c r="D11" s="251"/>
      <c r="E11" s="250"/>
      <c r="F11" s="251"/>
      <c r="G11" s="239"/>
      <c r="H11" s="240"/>
      <c r="I11" s="239"/>
      <c r="J11" s="240"/>
      <c r="K11" s="239"/>
      <c r="L11" s="240"/>
      <c r="M11" s="267"/>
      <c r="N11" s="263"/>
      <c r="O11" s="24"/>
    </row>
    <row r="12" spans="1:15" s="2" customFormat="1" ht="14.1" customHeight="1" x14ac:dyDescent="0.5">
      <c r="A12" s="14"/>
      <c r="B12" s="262" t="s">
        <v>83</v>
      </c>
      <c r="C12" s="248" t="s">
        <v>3</v>
      </c>
      <c r="D12" s="249"/>
      <c r="E12" s="248" t="s">
        <v>3</v>
      </c>
      <c r="F12" s="249"/>
      <c r="G12" s="237" t="s">
        <v>3</v>
      </c>
      <c r="H12" s="238"/>
      <c r="I12" s="237" t="s">
        <v>3</v>
      </c>
      <c r="J12" s="238"/>
      <c r="K12" s="237" t="s">
        <v>3</v>
      </c>
      <c r="L12" s="238"/>
      <c r="M12" s="267"/>
      <c r="N12" s="263"/>
      <c r="O12" s="24"/>
    </row>
    <row r="13" spans="1:15" s="2" customFormat="1" ht="14.1" customHeight="1" thickBot="1" x14ac:dyDescent="0.55000000000000004">
      <c r="A13" s="14"/>
      <c r="B13" s="236"/>
      <c r="C13" s="250"/>
      <c r="D13" s="251"/>
      <c r="E13" s="250"/>
      <c r="F13" s="251"/>
      <c r="G13" s="239"/>
      <c r="H13" s="240"/>
      <c r="I13" s="239"/>
      <c r="J13" s="240"/>
      <c r="K13" s="239"/>
      <c r="L13" s="240"/>
      <c r="M13" s="267"/>
      <c r="N13" s="263"/>
      <c r="O13" s="24"/>
    </row>
    <row r="14" spans="1:15" s="2" customFormat="1" ht="21.95" customHeight="1" x14ac:dyDescent="0.5">
      <c r="A14" s="14"/>
      <c r="B14" s="235" t="s">
        <v>128</v>
      </c>
      <c r="C14" s="290" t="e">
        <f>C10-C12</f>
        <v>#VALUE!</v>
      </c>
      <c r="D14" s="291"/>
      <c r="E14" s="290" t="e">
        <f t="shared" ref="E14:K14" si="0">E10-E12</f>
        <v>#VALUE!</v>
      </c>
      <c r="F14" s="291"/>
      <c r="G14" s="290" t="e">
        <f t="shared" si="0"/>
        <v>#VALUE!</v>
      </c>
      <c r="H14" s="291"/>
      <c r="I14" s="290" t="e">
        <f t="shared" si="0"/>
        <v>#VALUE!</v>
      </c>
      <c r="J14" s="291"/>
      <c r="K14" s="290" t="e">
        <f t="shared" si="0"/>
        <v>#VALUE!</v>
      </c>
      <c r="L14" s="291"/>
      <c r="M14" s="271"/>
      <c r="N14" s="272"/>
      <c r="O14" s="24"/>
    </row>
    <row r="15" spans="1:15" ht="21.95" customHeight="1" thickBot="1" x14ac:dyDescent="0.55000000000000004">
      <c r="A15" s="6"/>
      <c r="B15" s="236"/>
      <c r="C15" s="292"/>
      <c r="D15" s="293"/>
      <c r="E15" s="292"/>
      <c r="F15" s="293"/>
      <c r="G15" s="292"/>
      <c r="H15" s="293"/>
      <c r="I15" s="292"/>
      <c r="J15" s="293"/>
      <c r="K15" s="292"/>
      <c r="L15" s="293"/>
      <c r="M15" s="271"/>
      <c r="N15" s="272"/>
    </row>
    <row r="16" spans="1:15" ht="21.95" customHeight="1" x14ac:dyDescent="0.5">
      <c r="A16" s="6"/>
      <c r="B16" s="235" t="s">
        <v>39</v>
      </c>
      <c r="C16" s="237" t="s">
        <v>3</v>
      </c>
      <c r="D16" s="238"/>
      <c r="E16" s="237" t="s">
        <v>3</v>
      </c>
      <c r="F16" s="238"/>
      <c r="G16" s="237" t="s">
        <v>3</v>
      </c>
      <c r="H16" s="238"/>
      <c r="I16" s="237" t="s">
        <v>3</v>
      </c>
      <c r="J16" s="238"/>
      <c r="K16" s="237" t="s">
        <v>3</v>
      </c>
      <c r="L16" s="238"/>
      <c r="M16" s="283"/>
      <c r="N16" s="284"/>
    </row>
    <row r="17" spans="1:15" ht="21.95" customHeight="1" thickBot="1" x14ac:dyDescent="0.55000000000000004">
      <c r="A17" s="6"/>
      <c r="B17" s="236"/>
      <c r="C17" s="239"/>
      <c r="D17" s="240"/>
      <c r="E17" s="239"/>
      <c r="F17" s="240"/>
      <c r="G17" s="239"/>
      <c r="H17" s="240"/>
      <c r="I17" s="239"/>
      <c r="J17" s="240"/>
      <c r="K17" s="239"/>
      <c r="L17" s="240"/>
      <c r="M17" s="283"/>
      <c r="N17" s="284"/>
    </row>
    <row r="18" spans="1:15" ht="44.1" customHeight="1" thickBot="1" x14ac:dyDescent="0.55000000000000004">
      <c r="A18" s="38"/>
      <c r="B18" s="47" t="s">
        <v>183</v>
      </c>
      <c r="C18" s="275" t="s">
        <v>3</v>
      </c>
      <c r="D18" s="276"/>
      <c r="E18" s="275" t="s">
        <v>3</v>
      </c>
      <c r="F18" s="276"/>
      <c r="G18" s="275" t="s">
        <v>3</v>
      </c>
      <c r="H18" s="276"/>
      <c r="I18" s="275" t="s">
        <v>3</v>
      </c>
      <c r="J18" s="276"/>
      <c r="K18" s="275" t="s">
        <v>3</v>
      </c>
      <c r="L18" s="276"/>
      <c r="M18" s="36"/>
      <c r="N18" s="37"/>
    </row>
    <row r="19" spans="1:15" ht="21.95" customHeight="1" x14ac:dyDescent="0.5">
      <c r="A19" s="6"/>
      <c r="B19" s="235" t="s">
        <v>124</v>
      </c>
      <c r="C19" s="237" t="e">
        <f>C16/C7</f>
        <v>#VALUE!</v>
      </c>
      <c r="D19" s="238"/>
      <c r="E19" s="237" t="e">
        <f>E16/E7</f>
        <v>#VALUE!</v>
      </c>
      <c r="F19" s="238"/>
      <c r="G19" s="237" t="e">
        <f>G16/G7</f>
        <v>#VALUE!</v>
      </c>
      <c r="H19" s="238"/>
      <c r="I19" s="237" t="e">
        <f>I16/I7</f>
        <v>#VALUE!</v>
      </c>
      <c r="J19" s="238"/>
      <c r="K19" s="237" t="e">
        <f>K16/K7</f>
        <v>#VALUE!</v>
      </c>
      <c r="L19" s="238"/>
      <c r="M19" s="28"/>
      <c r="N19" s="7"/>
    </row>
    <row r="20" spans="1:15" ht="21.95" customHeight="1" thickBot="1" x14ac:dyDescent="0.55000000000000004">
      <c r="A20" s="6"/>
      <c r="B20" s="236"/>
      <c r="C20" s="239"/>
      <c r="D20" s="240"/>
      <c r="E20" s="239"/>
      <c r="F20" s="240"/>
      <c r="G20" s="239"/>
      <c r="H20" s="240"/>
      <c r="I20" s="239"/>
      <c r="J20" s="240"/>
      <c r="K20" s="239"/>
      <c r="L20" s="240"/>
      <c r="M20" s="28"/>
      <c r="N20" s="7"/>
    </row>
    <row r="21" spans="1:15" s="2" customFormat="1" ht="14.1" customHeight="1" x14ac:dyDescent="0.5">
      <c r="A21" s="14"/>
      <c r="B21" s="235" t="s">
        <v>40</v>
      </c>
      <c r="C21" s="237" t="s">
        <v>3</v>
      </c>
      <c r="D21" s="238"/>
      <c r="E21" s="237" t="s">
        <v>3</v>
      </c>
      <c r="F21" s="238"/>
      <c r="G21" s="237" t="s">
        <v>3</v>
      </c>
      <c r="H21" s="238"/>
      <c r="I21" s="237" t="s">
        <v>3</v>
      </c>
      <c r="J21" s="238"/>
      <c r="K21" s="237" t="s">
        <v>3</v>
      </c>
      <c r="L21" s="238"/>
      <c r="M21" s="267"/>
      <c r="N21" s="263"/>
      <c r="O21" s="24"/>
    </row>
    <row r="22" spans="1:15" s="2" customFormat="1" ht="14.1" customHeight="1" thickBot="1" x14ac:dyDescent="0.55000000000000004">
      <c r="A22" s="14"/>
      <c r="B22" s="236"/>
      <c r="C22" s="239"/>
      <c r="D22" s="240"/>
      <c r="E22" s="239"/>
      <c r="F22" s="240"/>
      <c r="G22" s="239"/>
      <c r="H22" s="240"/>
      <c r="I22" s="239"/>
      <c r="J22" s="240"/>
      <c r="K22" s="239"/>
      <c r="L22" s="240"/>
      <c r="M22" s="267"/>
      <c r="N22" s="263"/>
      <c r="O22" s="24"/>
    </row>
    <row r="23" spans="1:15" x14ac:dyDescent="0.5">
      <c r="A23" s="6"/>
      <c r="B23" s="6"/>
      <c r="C23" s="6"/>
      <c r="D23" s="8"/>
      <c r="E23" s="8"/>
      <c r="F23" s="6"/>
      <c r="G23" s="6"/>
      <c r="H23" s="6"/>
      <c r="I23" s="6"/>
      <c r="J23" s="6"/>
      <c r="K23" s="6"/>
      <c r="L23" s="6"/>
      <c r="M23" s="6"/>
      <c r="N23" s="6"/>
    </row>
    <row r="24" spans="1:15" ht="26.1" customHeight="1" x14ac:dyDescent="0.5">
      <c r="A24" s="278" t="s">
        <v>186</v>
      </c>
      <c r="B24" s="278"/>
      <c r="C24" s="278"/>
      <c r="D24" s="278"/>
      <c r="E24" s="278"/>
      <c r="F24" s="278"/>
      <c r="G24" s="278"/>
      <c r="H24" s="277" t="s">
        <v>3</v>
      </c>
      <c r="I24" s="277"/>
      <c r="J24" s="277"/>
      <c r="K24" s="38"/>
      <c r="L24" s="38"/>
      <c r="M24" s="38"/>
      <c r="N24" s="38"/>
    </row>
    <row r="25" spans="1:15" x14ac:dyDescent="0.5">
      <c r="A25" s="6"/>
      <c r="B25" s="6"/>
      <c r="C25" s="6"/>
      <c r="D25" s="6"/>
      <c r="E25" s="6"/>
      <c r="F25" s="6"/>
      <c r="G25" s="6"/>
      <c r="H25" s="6"/>
      <c r="I25" s="6"/>
      <c r="J25" s="6"/>
      <c r="K25" s="6"/>
      <c r="L25" s="6"/>
      <c r="M25" s="6"/>
      <c r="N25" s="6"/>
    </row>
    <row r="26" spans="1:15" ht="3.95" customHeight="1" x14ac:dyDescent="0.5">
      <c r="A26" s="5"/>
      <c r="B26" s="5"/>
      <c r="C26" s="5"/>
      <c r="D26" s="5"/>
      <c r="E26" s="5"/>
      <c r="F26" s="5"/>
      <c r="G26" s="5"/>
      <c r="H26" s="5"/>
      <c r="I26" s="5"/>
      <c r="J26" s="5"/>
      <c r="K26" s="5"/>
      <c r="L26" s="5"/>
      <c r="M26" s="5"/>
      <c r="N26" s="5"/>
    </row>
    <row r="27" spans="1:15" ht="18" x14ac:dyDescent="0.55000000000000004">
      <c r="A27" s="261" t="s">
        <v>6</v>
      </c>
      <c r="B27" s="261"/>
      <c r="C27" s="3"/>
      <c r="D27" s="3"/>
      <c r="E27" s="3"/>
      <c r="F27" s="3"/>
      <c r="G27" s="3"/>
      <c r="H27" s="3"/>
      <c r="I27" s="3"/>
      <c r="J27" s="3"/>
      <c r="K27" s="3"/>
      <c r="L27" s="3"/>
      <c r="M27" s="3"/>
      <c r="N27" s="3"/>
    </row>
    <row r="28" spans="1:15" ht="41.1" customHeight="1" x14ac:dyDescent="0.5">
      <c r="A28" s="285" t="s">
        <v>290</v>
      </c>
      <c r="B28" s="285"/>
      <c r="C28" s="285"/>
      <c r="D28" s="285"/>
      <c r="E28" s="285"/>
      <c r="F28" s="285"/>
      <c r="G28" s="285"/>
      <c r="H28" s="285"/>
      <c r="I28" s="285"/>
      <c r="J28" s="285"/>
      <c r="K28" s="285"/>
      <c r="L28" s="285"/>
      <c r="M28" s="285"/>
      <c r="N28" s="3"/>
    </row>
    <row r="29" spans="1:15" ht="17.100000000000001" customHeight="1" thickBot="1" x14ac:dyDescent="0.55000000000000004">
      <c r="A29" s="3"/>
      <c r="B29" s="3"/>
      <c r="C29" s="273" t="s">
        <v>13</v>
      </c>
      <c r="D29" s="273"/>
      <c r="E29" s="273" t="s">
        <v>14</v>
      </c>
      <c r="F29" s="273"/>
      <c r="G29" s="273" t="s">
        <v>15</v>
      </c>
      <c r="H29" s="273"/>
      <c r="I29" s="273" t="s">
        <v>16</v>
      </c>
      <c r="J29" s="273"/>
      <c r="K29" s="273" t="s">
        <v>17</v>
      </c>
      <c r="L29" s="273"/>
      <c r="M29" s="274"/>
      <c r="N29" s="274"/>
    </row>
    <row r="30" spans="1:15" ht="30" customHeight="1" thickBot="1" x14ac:dyDescent="0.55000000000000004">
      <c r="A30" s="3"/>
      <c r="B30" s="46" t="s">
        <v>129</v>
      </c>
      <c r="C30" s="303" t="s">
        <v>0</v>
      </c>
      <c r="D30" s="303"/>
      <c r="E30" s="303" t="s">
        <v>0</v>
      </c>
      <c r="F30" s="303"/>
      <c r="G30" s="303" t="s">
        <v>0</v>
      </c>
      <c r="H30" s="303"/>
      <c r="I30" s="303" t="s">
        <v>0</v>
      </c>
      <c r="J30" s="303"/>
      <c r="K30" s="303" t="s">
        <v>0</v>
      </c>
      <c r="L30" s="303"/>
      <c r="M30" s="35"/>
      <c r="N30" s="35"/>
    </row>
    <row r="31" spans="1:15" ht="14.1" customHeight="1" x14ac:dyDescent="0.4">
      <c r="A31" s="226"/>
      <c r="B31" s="226" t="s">
        <v>41</v>
      </c>
      <c r="C31" s="286" t="s">
        <v>8</v>
      </c>
      <c r="D31" s="287"/>
      <c r="E31" s="286" t="s">
        <v>8</v>
      </c>
      <c r="F31" s="287"/>
      <c r="G31" s="229" t="s">
        <v>8</v>
      </c>
      <c r="H31" s="230"/>
      <c r="I31" s="229" t="s">
        <v>8</v>
      </c>
      <c r="J31" s="230"/>
      <c r="K31" s="229" t="s">
        <v>8</v>
      </c>
      <c r="L31" s="230"/>
      <c r="M31" s="31"/>
      <c r="N31" s="32"/>
    </row>
    <row r="32" spans="1:15" ht="14.1" customHeight="1" thickBot="1" x14ac:dyDescent="0.45">
      <c r="A32" s="226"/>
      <c r="B32" s="252"/>
      <c r="C32" s="288"/>
      <c r="D32" s="289"/>
      <c r="E32" s="288"/>
      <c r="F32" s="289"/>
      <c r="G32" s="231"/>
      <c r="H32" s="232"/>
      <c r="I32" s="231"/>
      <c r="J32" s="232"/>
      <c r="K32" s="231"/>
      <c r="L32" s="232"/>
      <c r="M32" s="31"/>
      <c r="N32" s="32"/>
    </row>
    <row r="33" spans="1:14" ht="14.1" customHeight="1" x14ac:dyDescent="0.4">
      <c r="A33" s="226"/>
      <c r="B33" s="255" t="s">
        <v>69</v>
      </c>
      <c r="C33" s="286" t="s">
        <v>8</v>
      </c>
      <c r="D33" s="287"/>
      <c r="E33" s="286" t="s">
        <v>8</v>
      </c>
      <c r="F33" s="287"/>
      <c r="G33" s="229" t="s">
        <v>8</v>
      </c>
      <c r="H33" s="230"/>
      <c r="I33" s="229" t="s">
        <v>8</v>
      </c>
      <c r="J33" s="230"/>
      <c r="K33" s="229" t="s">
        <v>8</v>
      </c>
      <c r="L33" s="230"/>
      <c r="M33" s="31"/>
      <c r="N33" s="32"/>
    </row>
    <row r="34" spans="1:14" ht="14.1" customHeight="1" thickBot="1" x14ac:dyDescent="0.45">
      <c r="A34" s="226"/>
      <c r="B34" s="252"/>
      <c r="C34" s="288"/>
      <c r="D34" s="289"/>
      <c r="E34" s="288"/>
      <c r="F34" s="289"/>
      <c r="G34" s="231"/>
      <c r="H34" s="232"/>
      <c r="I34" s="231"/>
      <c r="J34" s="232"/>
      <c r="K34" s="231"/>
      <c r="L34" s="232"/>
      <c r="M34" s="31"/>
      <c r="N34" s="32"/>
    </row>
    <row r="35" spans="1:14" ht="14.1" customHeight="1" x14ac:dyDescent="0.4">
      <c r="A35" s="226"/>
      <c r="B35" s="255" t="s">
        <v>70</v>
      </c>
      <c r="C35" s="286" t="s">
        <v>8</v>
      </c>
      <c r="D35" s="287"/>
      <c r="E35" s="286" t="s">
        <v>8</v>
      </c>
      <c r="F35" s="287"/>
      <c r="G35" s="229" t="s">
        <v>8</v>
      </c>
      <c r="H35" s="230"/>
      <c r="I35" s="229" t="s">
        <v>8</v>
      </c>
      <c r="J35" s="230"/>
      <c r="K35" s="229" t="s">
        <v>8</v>
      </c>
      <c r="L35" s="230"/>
      <c r="M35" s="31"/>
      <c r="N35" s="32"/>
    </row>
    <row r="36" spans="1:14" ht="14.1" customHeight="1" thickBot="1" x14ac:dyDescent="0.45">
      <c r="A36" s="226"/>
      <c r="B36" s="252"/>
      <c r="C36" s="288"/>
      <c r="D36" s="289"/>
      <c r="E36" s="288"/>
      <c r="F36" s="289"/>
      <c r="G36" s="231"/>
      <c r="H36" s="232"/>
      <c r="I36" s="231"/>
      <c r="J36" s="232"/>
      <c r="K36" s="231"/>
      <c r="L36" s="232"/>
      <c r="M36" s="31"/>
      <c r="N36" s="32"/>
    </row>
    <row r="37" spans="1:14" ht="14.1" customHeight="1" x14ac:dyDescent="0.4">
      <c r="A37" s="226"/>
      <c r="B37" s="253" t="s">
        <v>71</v>
      </c>
      <c r="C37" s="294" t="s">
        <v>8</v>
      </c>
      <c r="D37" s="295"/>
      <c r="E37" s="294" t="s">
        <v>8</v>
      </c>
      <c r="F37" s="295"/>
      <c r="G37" s="243" t="s">
        <v>8</v>
      </c>
      <c r="H37" s="244"/>
      <c r="I37" s="243" t="s">
        <v>8</v>
      </c>
      <c r="J37" s="244"/>
      <c r="K37" s="243" t="s">
        <v>8</v>
      </c>
      <c r="L37" s="244"/>
      <c r="M37" s="31"/>
      <c r="N37" s="32"/>
    </row>
    <row r="38" spans="1:14" ht="14.1" customHeight="1" thickBot="1" x14ac:dyDescent="0.45">
      <c r="A38" s="226"/>
      <c r="B38" s="254"/>
      <c r="C38" s="296"/>
      <c r="D38" s="297"/>
      <c r="E38" s="296"/>
      <c r="F38" s="297"/>
      <c r="G38" s="245"/>
      <c r="H38" s="246"/>
      <c r="I38" s="245"/>
      <c r="J38" s="246"/>
      <c r="K38" s="245"/>
      <c r="L38" s="246"/>
      <c r="M38" s="31"/>
      <c r="N38" s="32"/>
    </row>
    <row r="39" spans="1:14" ht="14.1" customHeight="1" x14ac:dyDescent="0.4">
      <c r="A39" s="226"/>
      <c r="B39" s="255" t="s">
        <v>72</v>
      </c>
      <c r="C39" s="229" t="s">
        <v>8</v>
      </c>
      <c r="D39" s="230"/>
      <c r="E39" s="229" t="s">
        <v>8</v>
      </c>
      <c r="F39" s="230"/>
      <c r="G39" s="229" t="s">
        <v>8</v>
      </c>
      <c r="H39" s="230"/>
      <c r="I39" s="229" t="s">
        <v>8</v>
      </c>
      <c r="J39" s="230"/>
      <c r="K39" s="229" t="s">
        <v>8</v>
      </c>
      <c r="L39" s="230"/>
      <c r="M39" s="31"/>
      <c r="N39" s="32"/>
    </row>
    <row r="40" spans="1:14" ht="14.1" customHeight="1" thickBot="1" x14ac:dyDescent="0.55000000000000004">
      <c r="A40" s="226"/>
      <c r="B40" s="252"/>
      <c r="C40" s="231"/>
      <c r="D40" s="232"/>
      <c r="E40" s="231"/>
      <c r="F40" s="232"/>
      <c r="G40" s="231"/>
      <c r="H40" s="232"/>
      <c r="I40" s="231"/>
      <c r="J40" s="232"/>
      <c r="K40" s="231"/>
      <c r="L40" s="232"/>
      <c r="M40" s="10"/>
      <c r="N40" s="4"/>
    </row>
    <row r="41" spans="1:14" ht="14.1" customHeight="1" x14ac:dyDescent="0.5">
      <c r="A41" s="226"/>
      <c r="B41" s="256" t="s">
        <v>46</v>
      </c>
      <c r="C41" s="243" t="s">
        <v>8</v>
      </c>
      <c r="D41" s="244"/>
      <c r="E41" s="243" t="s">
        <v>8</v>
      </c>
      <c r="F41" s="244"/>
      <c r="G41" s="243" t="s">
        <v>8</v>
      </c>
      <c r="H41" s="244"/>
      <c r="I41" s="243" t="s">
        <v>8</v>
      </c>
      <c r="J41" s="244"/>
      <c r="K41" s="243" t="s">
        <v>8</v>
      </c>
      <c r="L41" s="244"/>
      <c r="M41" s="10"/>
      <c r="N41" s="4"/>
    </row>
    <row r="42" spans="1:14" ht="14.1" customHeight="1" thickBot="1" x14ac:dyDescent="0.55000000000000004">
      <c r="A42" s="226"/>
      <c r="B42" s="254"/>
      <c r="C42" s="245"/>
      <c r="D42" s="246"/>
      <c r="E42" s="245"/>
      <c r="F42" s="246"/>
      <c r="G42" s="245"/>
      <c r="H42" s="246"/>
      <c r="I42" s="245"/>
      <c r="J42" s="246"/>
      <c r="K42" s="245"/>
      <c r="L42" s="246"/>
      <c r="M42" s="10"/>
      <c r="N42" s="4"/>
    </row>
    <row r="43" spans="1:14" ht="27" customHeight="1" x14ac:dyDescent="0.5">
      <c r="A43" s="226"/>
      <c r="B43" s="255" t="s">
        <v>73</v>
      </c>
      <c r="C43" s="229" t="s">
        <v>8</v>
      </c>
      <c r="D43" s="230"/>
      <c r="E43" s="229" t="s">
        <v>8</v>
      </c>
      <c r="F43" s="230"/>
      <c r="G43" s="229" t="s">
        <v>8</v>
      </c>
      <c r="H43" s="230"/>
      <c r="I43" s="229" t="s">
        <v>8</v>
      </c>
      <c r="J43" s="230"/>
      <c r="K43" s="229" t="s">
        <v>8</v>
      </c>
      <c r="L43" s="230"/>
      <c r="M43" s="10"/>
      <c r="N43" s="4"/>
    </row>
    <row r="44" spans="1:14" ht="27" customHeight="1" thickBot="1" x14ac:dyDescent="0.55000000000000004">
      <c r="A44" s="226"/>
      <c r="B44" s="252"/>
      <c r="C44" s="231"/>
      <c r="D44" s="232"/>
      <c r="E44" s="231"/>
      <c r="F44" s="232"/>
      <c r="G44" s="231"/>
      <c r="H44" s="232"/>
      <c r="I44" s="231"/>
      <c r="J44" s="232"/>
      <c r="K44" s="231"/>
      <c r="L44" s="232"/>
      <c r="M44" s="10"/>
      <c r="N44" s="4"/>
    </row>
    <row r="45" spans="1:14" ht="14.1" customHeight="1" x14ac:dyDescent="0.4">
      <c r="A45" s="226"/>
      <c r="B45" s="253" t="s">
        <v>74</v>
      </c>
      <c r="C45" s="243" t="s">
        <v>8</v>
      </c>
      <c r="D45" s="244"/>
      <c r="E45" s="243" t="s">
        <v>8</v>
      </c>
      <c r="F45" s="244"/>
      <c r="G45" s="243" t="s">
        <v>8</v>
      </c>
      <c r="H45" s="244"/>
      <c r="I45" s="243" t="s">
        <v>8</v>
      </c>
      <c r="J45" s="244"/>
      <c r="K45" s="243" t="s">
        <v>8</v>
      </c>
      <c r="L45" s="244"/>
      <c r="M45" s="31"/>
      <c r="N45" s="32"/>
    </row>
    <row r="46" spans="1:14" ht="14.1" customHeight="1" thickBot="1" x14ac:dyDescent="0.45">
      <c r="A46" s="226"/>
      <c r="B46" s="254"/>
      <c r="C46" s="245"/>
      <c r="D46" s="246"/>
      <c r="E46" s="245"/>
      <c r="F46" s="246"/>
      <c r="G46" s="245"/>
      <c r="H46" s="246"/>
      <c r="I46" s="245"/>
      <c r="J46" s="246"/>
      <c r="K46" s="245"/>
      <c r="L46" s="246"/>
      <c r="M46" s="31"/>
      <c r="N46" s="32"/>
    </row>
    <row r="47" spans="1:14" ht="20.100000000000001" customHeight="1" x14ac:dyDescent="0.4">
      <c r="A47" s="226"/>
      <c r="B47" s="226" t="s">
        <v>48</v>
      </c>
      <c r="C47" s="229" t="s">
        <v>8</v>
      </c>
      <c r="D47" s="230"/>
      <c r="E47" s="229" t="s">
        <v>8</v>
      </c>
      <c r="F47" s="230"/>
      <c r="G47" s="229" t="s">
        <v>8</v>
      </c>
      <c r="H47" s="230"/>
      <c r="I47" s="229" t="s">
        <v>8</v>
      </c>
      <c r="J47" s="230"/>
      <c r="K47" s="229" t="s">
        <v>8</v>
      </c>
      <c r="L47" s="230"/>
      <c r="M47" s="31"/>
      <c r="N47" s="32"/>
    </row>
    <row r="48" spans="1:14" ht="20.100000000000001" customHeight="1" thickBot="1" x14ac:dyDescent="0.45">
      <c r="A48" s="226"/>
      <c r="B48" s="252"/>
      <c r="C48" s="231"/>
      <c r="D48" s="232"/>
      <c r="E48" s="231"/>
      <c r="F48" s="232"/>
      <c r="G48" s="231"/>
      <c r="H48" s="232"/>
      <c r="I48" s="231"/>
      <c r="J48" s="232"/>
      <c r="K48" s="231"/>
      <c r="L48" s="232"/>
      <c r="M48" s="31"/>
      <c r="N48" s="32"/>
    </row>
    <row r="49" spans="1:14" x14ac:dyDescent="0.4">
      <c r="A49" s="226"/>
      <c r="B49" s="226" t="s">
        <v>75</v>
      </c>
      <c r="C49" s="229" t="s">
        <v>8</v>
      </c>
      <c r="D49" s="230"/>
      <c r="E49" s="229" t="s">
        <v>8</v>
      </c>
      <c r="F49" s="230"/>
      <c r="G49" s="229" t="s">
        <v>8</v>
      </c>
      <c r="H49" s="230"/>
      <c r="I49" s="229" t="s">
        <v>8</v>
      </c>
      <c r="J49" s="230"/>
      <c r="K49" s="229" t="s">
        <v>8</v>
      </c>
      <c r="L49" s="230"/>
      <c r="M49" s="31"/>
      <c r="N49" s="32"/>
    </row>
    <row r="50" spans="1:14" ht="24.95" customHeight="1" thickBot="1" x14ac:dyDescent="0.45">
      <c r="A50" s="226"/>
      <c r="B50" s="252"/>
      <c r="C50" s="231"/>
      <c r="D50" s="232"/>
      <c r="E50" s="231"/>
      <c r="F50" s="232"/>
      <c r="G50" s="231"/>
      <c r="H50" s="232"/>
      <c r="I50" s="231"/>
      <c r="J50" s="232"/>
      <c r="K50" s="231"/>
      <c r="L50" s="232"/>
      <c r="M50" s="31"/>
      <c r="N50" s="32"/>
    </row>
    <row r="51" spans="1:14" ht="27.95" customHeight="1" x14ac:dyDescent="0.4">
      <c r="A51" s="226"/>
      <c r="B51" s="259" t="s">
        <v>76</v>
      </c>
      <c r="C51" s="298" t="s">
        <v>8</v>
      </c>
      <c r="D51" s="299"/>
      <c r="E51" s="298" t="s">
        <v>8</v>
      </c>
      <c r="F51" s="299"/>
      <c r="G51" s="298" t="s">
        <v>8</v>
      </c>
      <c r="H51" s="299"/>
      <c r="I51" s="298" t="s">
        <v>8</v>
      </c>
      <c r="J51" s="299"/>
      <c r="K51" s="298" t="s">
        <v>8</v>
      </c>
      <c r="L51" s="299"/>
      <c r="M51" s="31"/>
      <c r="N51" s="32"/>
    </row>
    <row r="52" spans="1:14" ht="27.95" customHeight="1" thickBot="1" x14ac:dyDescent="0.45">
      <c r="A52" s="226"/>
      <c r="B52" s="260"/>
      <c r="C52" s="300"/>
      <c r="D52" s="301"/>
      <c r="E52" s="300"/>
      <c r="F52" s="301"/>
      <c r="G52" s="300"/>
      <c r="H52" s="301"/>
      <c r="I52" s="300"/>
      <c r="J52" s="301"/>
      <c r="K52" s="300"/>
      <c r="L52" s="301"/>
      <c r="M52" s="31"/>
      <c r="N52" s="32"/>
    </row>
    <row r="53" spans="1:14" ht="20.100000000000001" customHeight="1" x14ac:dyDescent="0.4">
      <c r="A53" s="226"/>
      <c r="B53" s="253" t="s">
        <v>77</v>
      </c>
      <c r="C53" s="294" t="s">
        <v>8</v>
      </c>
      <c r="D53" s="295"/>
      <c r="E53" s="294" t="s">
        <v>8</v>
      </c>
      <c r="F53" s="295"/>
      <c r="G53" s="243" t="s">
        <v>8</v>
      </c>
      <c r="H53" s="244"/>
      <c r="I53" s="243" t="s">
        <v>8</v>
      </c>
      <c r="J53" s="244"/>
      <c r="K53" s="243" t="s">
        <v>8</v>
      </c>
      <c r="L53" s="244"/>
      <c r="M53" s="31"/>
      <c r="N53" s="32"/>
    </row>
    <row r="54" spans="1:14" ht="20.100000000000001" customHeight="1" thickBot="1" x14ac:dyDescent="0.45">
      <c r="A54" s="226"/>
      <c r="B54" s="254"/>
      <c r="C54" s="296"/>
      <c r="D54" s="297"/>
      <c r="E54" s="296"/>
      <c r="F54" s="297"/>
      <c r="G54" s="245"/>
      <c r="H54" s="246"/>
      <c r="I54" s="245"/>
      <c r="J54" s="246"/>
      <c r="K54" s="245"/>
      <c r="L54" s="246"/>
      <c r="M54" s="31"/>
      <c r="N54" s="32"/>
    </row>
    <row r="55" spans="1:14" ht="15" customHeight="1" x14ac:dyDescent="0.4">
      <c r="A55" s="226"/>
      <c r="B55" s="226" t="s">
        <v>52</v>
      </c>
      <c r="C55" s="286" t="s">
        <v>8</v>
      </c>
      <c r="D55" s="287"/>
      <c r="E55" s="286" t="s">
        <v>8</v>
      </c>
      <c r="F55" s="287"/>
      <c r="G55" s="229" t="s">
        <v>8</v>
      </c>
      <c r="H55" s="230"/>
      <c r="I55" s="229" t="s">
        <v>8</v>
      </c>
      <c r="J55" s="230"/>
      <c r="K55" s="229" t="s">
        <v>8</v>
      </c>
      <c r="L55" s="230"/>
      <c r="M55" s="31"/>
      <c r="N55" s="32"/>
    </row>
    <row r="56" spans="1:14" ht="15" customHeight="1" thickBot="1" x14ac:dyDescent="0.45">
      <c r="A56" s="226"/>
      <c r="B56" s="252"/>
      <c r="C56" s="288"/>
      <c r="D56" s="289"/>
      <c r="E56" s="288"/>
      <c r="F56" s="289"/>
      <c r="G56" s="231"/>
      <c r="H56" s="232"/>
      <c r="I56" s="231"/>
      <c r="J56" s="232"/>
      <c r="K56" s="231"/>
      <c r="L56" s="232"/>
      <c r="M56" s="31"/>
      <c r="N56" s="32"/>
    </row>
    <row r="57" spans="1:14" ht="15" customHeight="1" x14ac:dyDescent="0.4">
      <c r="A57" s="226"/>
      <c r="B57" s="226" t="s">
        <v>78</v>
      </c>
      <c r="C57" s="286" t="s">
        <v>8</v>
      </c>
      <c r="D57" s="287"/>
      <c r="E57" s="286" t="s">
        <v>8</v>
      </c>
      <c r="F57" s="287"/>
      <c r="G57" s="229" t="s">
        <v>8</v>
      </c>
      <c r="H57" s="230"/>
      <c r="I57" s="229" t="s">
        <v>8</v>
      </c>
      <c r="J57" s="230"/>
      <c r="K57" s="229" t="s">
        <v>8</v>
      </c>
      <c r="L57" s="230"/>
      <c r="M57" s="31"/>
      <c r="N57" s="32"/>
    </row>
    <row r="58" spans="1:14" ht="15" customHeight="1" thickBot="1" x14ac:dyDescent="0.45">
      <c r="A58" s="226"/>
      <c r="B58" s="252"/>
      <c r="C58" s="288"/>
      <c r="D58" s="289"/>
      <c r="E58" s="288"/>
      <c r="F58" s="289"/>
      <c r="G58" s="231"/>
      <c r="H58" s="232"/>
      <c r="I58" s="231"/>
      <c r="J58" s="232"/>
      <c r="K58" s="231"/>
      <c r="L58" s="232"/>
      <c r="M58" s="31"/>
      <c r="N58" s="32"/>
    </row>
    <row r="59" spans="1:14" ht="14.1" customHeight="1" x14ac:dyDescent="0.5">
      <c r="A59" s="226"/>
      <c r="B59" s="253" t="s">
        <v>55</v>
      </c>
      <c r="C59" s="243" t="s">
        <v>0</v>
      </c>
      <c r="D59" s="244"/>
      <c r="E59" s="243" t="s">
        <v>0</v>
      </c>
      <c r="F59" s="244"/>
      <c r="G59" s="243" t="s">
        <v>0</v>
      </c>
      <c r="H59" s="244"/>
      <c r="I59" s="243" t="s">
        <v>0</v>
      </c>
      <c r="J59" s="244"/>
      <c r="K59" s="243" t="s">
        <v>0</v>
      </c>
      <c r="L59" s="244"/>
      <c r="M59" s="10"/>
      <c r="N59" s="4"/>
    </row>
    <row r="60" spans="1:14" ht="14.1" customHeight="1" thickBot="1" x14ac:dyDescent="0.55000000000000004">
      <c r="A60" s="226"/>
      <c r="B60" s="254"/>
      <c r="C60" s="245"/>
      <c r="D60" s="246"/>
      <c r="E60" s="245"/>
      <c r="F60" s="246"/>
      <c r="G60" s="245"/>
      <c r="H60" s="246"/>
      <c r="I60" s="245"/>
      <c r="J60" s="246"/>
      <c r="K60" s="245"/>
      <c r="L60" s="246"/>
      <c r="M60" s="10"/>
      <c r="N60" s="4"/>
    </row>
    <row r="61" spans="1:14" ht="12.95" customHeight="1" x14ac:dyDescent="0.5">
      <c r="A61" s="226"/>
      <c r="B61" s="226" t="s">
        <v>54</v>
      </c>
      <c r="C61" s="229" t="s">
        <v>8</v>
      </c>
      <c r="D61" s="230"/>
      <c r="E61" s="229" t="s">
        <v>8</v>
      </c>
      <c r="F61" s="230"/>
      <c r="G61" s="229" t="s">
        <v>8</v>
      </c>
      <c r="H61" s="230"/>
      <c r="I61" s="229" t="s">
        <v>8</v>
      </c>
      <c r="J61" s="230"/>
      <c r="K61" s="229" t="s">
        <v>8</v>
      </c>
      <c r="L61" s="230"/>
      <c r="M61" s="10"/>
      <c r="N61" s="4"/>
    </row>
    <row r="62" spans="1:14" ht="12.95" customHeight="1" thickBot="1" x14ac:dyDescent="0.55000000000000004">
      <c r="A62" s="226"/>
      <c r="B62" s="252"/>
      <c r="C62" s="231"/>
      <c r="D62" s="232"/>
      <c r="E62" s="231"/>
      <c r="F62" s="232"/>
      <c r="G62" s="231"/>
      <c r="H62" s="232"/>
      <c r="I62" s="231"/>
      <c r="J62" s="232"/>
      <c r="K62" s="231"/>
      <c r="L62" s="232"/>
      <c r="M62" s="10"/>
      <c r="N62" s="4"/>
    </row>
    <row r="63" spans="1:14" ht="33" customHeight="1" x14ac:dyDescent="0.4">
      <c r="A63" s="226"/>
      <c r="B63" s="226" t="s">
        <v>119</v>
      </c>
      <c r="C63" s="229" t="s">
        <v>8</v>
      </c>
      <c r="D63" s="230"/>
      <c r="E63" s="229" t="s">
        <v>8</v>
      </c>
      <c r="F63" s="230"/>
      <c r="G63" s="229" t="s">
        <v>8</v>
      </c>
      <c r="H63" s="230"/>
      <c r="I63" s="229" t="s">
        <v>8</v>
      </c>
      <c r="J63" s="230"/>
      <c r="K63" s="229" t="s">
        <v>8</v>
      </c>
      <c r="L63" s="230"/>
      <c r="M63" s="31"/>
      <c r="N63" s="32"/>
    </row>
    <row r="64" spans="1:14" ht="33" customHeight="1" thickBot="1" x14ac:dyDescent="0.45">
      <c r="A64" s="226"/>
      <c r="B64" s="252"/>
      <c r="C64" s="231"/>
      <c r="D64" s="232"/>
      <c r="E64" s="231"/>
      <c r="F64" s="232"/>
      <c r="G64" s="231"/>
      <c r="H64" s="232"/>
      <c r="I64" s="231"/>
      <c r="J64" s="232"/>
      <c r="K64" s="231"/>
      <c r="L64" s="232"/>
      <c r="M64" s="31"/>
      <c r="N64" s="32"/>
    </row>
    <row r="65" spans="1:14" ht="33" customHeight="1" x14ac:dyDescent="0.4">
      <c r="A65" s="226"/>
      <c r="B65" s="257" t="s">
        <v>80</v>
      </c>
      <c r="C65" s="243" t="s">
        <v>193</v>
      </c>
      <c r="D65" s="244"/>
      <c r="E65" s="243" t="s">
        <v>193</v>
      </c>
      <c r="F65" s="244"/>
      <c r="G65" s="243" t="s">
        <v>193</v>
      </c>
      <c r="H65" s="244"/>
      <c r="I65" s="243" t="s">
        <v>193</v>
      </c>
      <c r="J65" s="244"/>
      <c r="K65" s="243" t="s">
        <v>193</v>
      </c>
      <c r="L65" s="244"/>
      <c r="M65" s="31"/>
      <c r="N65" s="32"/>
    </row>
    <row r="66" spans="1:14" ht="33" customHeight="1" thickBot="1" x14ac:dyDescent="0.45">
      <c r="A66" s="226"/>
      <c r="B66" s="258"/>
      <c r="C66" s="245"/>
      <c r="D66" s="246"/>
      <c r="E66" s="245"/>
      <c r="F66" s="246"/>
      <c r="G66" s="245"/>
      <c r="H66" s="246"/>
      <c r="I66" s="245"/>
      <c r="J66" s="246"/>
      <c r="K66" s="245"/>
      <c r="L66" s="246"/>
      <c r="M66" s="31"/>
      <c r="N66" s="32"/>
    </row>
    <row r="67" spans="1:14" ht="15.95" customHeight="1" x14ac:dyDescent="0.4">
      <c r="A67" s="226"/>
      <c r="B67" s="253" t="s">
        <v>185</v>
      </c>
      <c r="C67" s="243" t="s">
        <v>194</v>
      </c>
      <c r="D67" s="244"/>
      <c r="E67" s="243" t="s">
        <v>194</v>
      </c>
      <c r="F67" s="244"/>
      <c r="G67" s="243" t="s">
        <v>194</v>
      </c>
      <c r="H67" s="244"/>
      <c r="I67" s="243" t="s">
        <v>194</v>
      </c>
      <c r="J67" s="244"/>
      <c r="K67" s="243" t="s">
        <v>194</v>
      </c>
      <c r="L67" s="244"/>
      <c r="M67" s="31"/>
      <c r="N67" s="32"/>
    </row>
    <row r="68" spans="1:14" ht="15.95" customHeight="1" thickBot="1" x14ac:dyDescent="0.45">
      <c r="A68" s="226"/>
      <c r="B68" s="254"/>
      <c r="C68" s="245"/>
      <c r="D68" s="246"/>
      <c r="E68" s="245"/>
      <c r="F68" s="246"/>
      <c r="G68" s="245"/>
      <c r="H68" s="246"/>
      <c r="I68" s="245"/>
      <c r="J68" s="246"/>
      <c r="K68" s="245"/>
      <c r="L68" s="246"/>
      <c r="M68" s="31"/>
      <c r="N68" s="32"/>
    </row>
    <row r="69" spans="1:14" ht="24" customHeight="1" x14ac:dyDescent="0.4">
      <c r="A69" s="226"/>
      <c r="B69" s="227" t="s">
        <v>187</v>
      </c>
      <c r="C69" s="229" t="s">
        <v>8</v>
      </c>
      <c r="D69" s="230"/>
      <c r="E69" s="229" t="s">
        <v>8</v>
      </c>
      <c r="F69" s="230"/>
      <c r="G69" s="229" t="s">
        <v>8</v>
      </c>
      <c r="H69" s="230"/>
      <c r="I69" s="229" t="s">
        <v>8</v>
      </c>
      <c r="J69" s="230"/>
      <c r="K69" s="229" t="s">
        <v>8</v>
      </c>
      <c r="L69" s="230"/>
      <c r="M69" s="31"/>
      <c r="N69" s="32"/>
    </row>
    <row r="70" spans="1:14" ht="24" customHeight="1" thickBot="1" x14ac:dyDescent="0.45">
      <c r="A70" s="226"/>
      <c r="B70" s="228"/>
      <c r="C70" s="231"/>
      <c r="D70" s="232"/>
      <c r="E70" s="231"/>
      <c r="F70" s="232"/>
      <c r="G70" s="231"/>
      <c r="H70" s="232"/>
      <c r="I70" s="231"/>
      <c r="J70" s="232"/>
      <c r="K70" s="231"/>
      <c r="L70" s="232"/>
      <c r="M70" s="31"/>
      <c r="N70" s="32"/>
    </row>
    <row r="71" spans="1:14" ht="36" customHeight="1" x14ac:dyDescent="0.4">
      <c r="A71" s="226"/>
      <c r="B71" s="226" t="s">
        <v>79</v>
      </c>
      <c r="C71" s="229" t="s">
        <v>8</v>
      </c>
      <c r="D71" s="230"/>
      <c r="E71" s="229" t="s">
        <v>8</v>
      </c>
      <c r="F71" s="230"/>
      <c r="G71" s="229" t="s">
        <v>8</v>
      </c>
      <c r="H71" s="230"/>
      <c r="I71" s="229" t="s">
        <v>8</v>
      </c>
      <c r="J71" s="230"/>
      <c r="K71" s="229" t="s">
        <v>8</v>
      </c>
      <c r="L71" s="230"/>
      <c r="M71" s="31"/>
      <c r="N71" s="32"/>
    </row>
    <row r="72" spans="1:14" ht="36" customHeight="1" thickBot="1" x14ac:dyDescent="0.45">
      <c r="A72" s="226"/>
      <c r="B72" s="252"/>
      <c r="C72" s="231"/>
      <c r="D72" s="232"/>
      <c r="E72" s="231"/>
      <c r="F72" s="232"/>
      <c r="G72" s="231"/>
      <c r="H72" s="232"/>
      <c r="I72" s="231"/>
      <c r="J72" s="232"/>
      <c r="K72" s="231"/>
      <c r="L72" s="232"/>
      <c r="M72" s="31"/>
      <c r="N72" s="32"/>
    </row>
    <row r="73" spans="1:14" ht="15" customHeight="1" x14ac:dyDescent="0.4">
      <c r="A73" s="226"/>
      <c r="B73" s="253" t="s">
        <v>56</v>
      </c>
      <c r="C73" s="243" t="s">
        <v>196</v>
      </c>
      <c r="D73" s="244"/>
      <c r="E73" s="243" t="s">
        <v>196</v>
      </c>
      <c r="F73" s="244"/>
      <c r="G73" s="243" t="s">
        <v>196</v>
      </c>
      <c r="H73" s="244"/>
      <c r="I73" s="243" t="s">
        <v>196</v>
      </c>
      <c r="J73" s="244"/>
      <c r="K73" s="243" t="s">
        <v>196</v>
      </c>
      <c r="L73" s="244"/>
      <c r="M73" s="31"/>
      <c r="N73" s="32"/>
    </row>
    <row r="74" spans="1:14" ht="15" customHeight="1" thickBot="1" x14ac:dyDescent="0.45">
      <c r="A74" s="226"/>
      <c r="B74" s="254"/>
      <c r="C74" s="245"/>
      <c r="D74" s="246"/>
      <c r="E74" s="245"/>
      <c r="F74" s="246"/>
      <c r="G74" s="245"/>
      <c r="H74" s="246"/>
      <c r="I74" s="245"/>
      <c r="J74" s="246"/>
      <c r="K74" s="245"/>
      <c r="L74" s="246"/>
      <c r="M74" s="31"/>
      <c r="N74" s="32"/>
    </row>
    <row r="75" spans="1:14" ht="30" customHeight="1" x14ac:dyDescent="0.4">
      <c r="A75" s="226"/>
      <c r="B75" s="257" t="s">
        <v>195</v>
      </c>
      <c r="C75" s="243" t="s">
        <v>197</v>
      </c>
      <c r="D75" s="244"/>
      <c r="E75" s="243" t="s">
        <v>197</v>
      </c>
      <c r="F75" s="244"/>
      <c r="G75" s="243" t="s">
        <v>197</v>
      </c>
      <c r="H75" s="244"/>
      <c r="I75" s="243" t="s">
        <v>197</v>
      </c>
      <c r="J75" s="244"/>
      <c r="K75" s="243" t="s">
        <v>197</v>
      </c>
      <c r="L75" s="244"/>
      <c r="M75" s="31"/>
      <c r="N75" s="32"/>
    </row>
    <row r="76" spans="1:14" ht="30" customHeight="1" thickBot="1" x14ac:dyDescent="0.45">
      <c r="A76" s="226"/>
      <c r="B76" s="304"/>
      <c r="C76" s="245"/>
      <c r="D76" s="246"/>
      <c r="E76" s="245"/>
      <c r="F76" s="246"/>
      <c r="G76" s="245"/>
      <c r="H76" s="246"/>
      <c r="I76" s="245"/>
      <c r="J76" s="246"/>
      <c r="K76" s="245"/>
      <c r="L76" s="246"/>
      <c r="M76" s="31"/>
      <c r="N76" s="32"/>
    </row>
    <row r="77" spans="1:14" ht="15" customHeight="1" x14ac:dyDescent="0.4">
      <c r="A77" s="226"/>
      <c r="B77" s="255" t="s">
        <v>57</v>
      </c>
      <c r="C77" s="229" t="s">
        <v>197</v>
      </c>
      <c r="D77" s="230"/>
      <c r="E77" s="229" t="s">
        <v>197</v>
      </c>
      <c r="F77" s="230"/>
      <c r="G77" s="229" t="s">
        <v>197</v>
      </c>
      <c r="H77" s="230"/>
      <c r="I77" s="229" t="s">
        <v>197</v>
      </c>
      <c r="J77" s="230"/>
      <c r="K77" s="229" t="s">
        <v>197</v>
      </c>
      <c r="L77" s="230"/>
      <c r="M77" s="31"/>
      <c r="N77" s="32"/>
    </row>
    <row r="78" spans="1:14" ht="15" customHeight="1" thickBot="1" x14ac:dyDescent="0.45">
      <c r="A78" s="226"/>
      <c r="B78" s="252"/>
      <c r="C78" s="231"/>
      <c r="D78" s="232"/>
      <c r="E78" s="231"/>
      <c r="F78" s="232"/>
      <c r="G78" s="231"/>
      <c r="H78" s="232"/>
      <c r="I78" s="231"/>
      <c r="J78" s="232"/>
      <c r="K78" s="231"/>
      <c r="L78" s="232"/>
      <c r="M78" s="31"/>
      <c r="N78" s="32"/>
    </row>
    <row r="79" spans="1:14" ht="15" customHeight="1" x14ac:dyDescent="0.4">
      <c r="A79" s="226"/>
      <c r="B79" s="255" t="s">
        <v>58</v>
      </c>
      <c r="C79" s="286" t="s">
        <v>8</v>
      </c>
      <c r="D79" s="287"/>
      <c r="E79" s="286" t="s">
        <v>8</v>
      </c>
      <c r="F79" s="287"/>
      <c r="G79" s="229" t="s">
        <v>8</v>
      </c>
      <c r="H79" s="230"/>
      <c r="I79" s="229" t="s">
        <v>8</v>
      </c>
      <c r="J79" s="230"/>
      <c r="K79" s="229" t="s">
        <v>8</v>
      </c>
      <c r="L79" s="230"/>
      <c r="M79" s="31"/>
      <c r="N79" s="32"/>
    </row>
    <row r="80" spans="1:14" ht="15" customHeight="1" thickBot="1" x14ac:dyDescent="0.45">
      <c r="A80" s="226"/>
      <c r="B80" s="252"/>
      <c r="C80" s="288"/>
      <c r="D80" s="289"/>
      <c r="E80" s="288"/>
      <c r="F80" s="289"/>
      <c r="G80" s="231"/>
      <c r="H80" s="232"/>
      <c r="I80" s="231"/>
      <c r="J80" s="232"/>
      <c r="K80" s="231"/>
      <c r="L80" s="232"/>
      <c r="M80" s="31"/>
      <c r="N80" s="32"/>
    </row>
    <row r="81" spans="1:14" ht="15" customHeight="1" x14ac:dyDescent="0.4">
      <c r="A81" s="226"/>
      <c r="B81" s="255" t="s">
        <v>59</v>
      </c>
      <c r="C81" s="286" t="s">
        <v>8</v>
      </c>
      <c r="D81" s="287"/>
      <c r="E81" s="286" t="s">
        <v>8</v>
      </c>
      <c r="F81" s="287"/>
      <c r="G81" s="229" t="s">
        <v>8</v>
      </c>
      <c r="H81" s="230"/>
      <c r="I81" s="229" t="s">
        <v>8</v>
      </c>
      <c r="J81" s="230"/>
      <c r="K81" s="229" t="s">
        <v>8</v>
      </c>
      <c r="L81" s="230"/>
      <c r="M81" s="31"/>
      <c r="N81" s="32"/>
    </row>
    <row r="82" spans="1:14" ht="15" customHeight="1" thickBot="1" x14ac:dyDescent="0.45">
      <c r="A82" s="226"/>
      <c r="B82" s="252"/>
      <c r="C82" s="288"/>
      <c r="D82" s="289"/>
      <c r="E82" s="288"/>
      <c r="F82" s="289"/>
      <c r="G82" s="231"/>
      <c r="H82" s="232"/>
      <c r="I82" s="231"/>
      <c r="J82" s="232"/>
      <c r="K82" s="231"/>
      <c r="L82" s="232"/>
      <c r="M82" s="31"/>
      <c r="N82" s="32"/>
    </row>
    <row r="83" spans="1:14" ht="14.1" customHeight="1" x14ac:dyDescent="0.4">
      <c r="A83" s="226"/>
      <c r="B83" s="256" t="s">
        <v>81</v>
      </c>
      <c r="C83" s="243" t="s">
        <v>8</v>
      </c>
      <c r="D83" s="244"/>
      <c r="E83" s="243" t="s">
        <v>8</v>
      </c>
      <c r="F83" s="244"/>
      <c r="G83" s="243" t="s">
        <v>8</v>
      </c>
      <c r="H83" s="244"/>
      <c r="I83" s="243" t="s">
        <v>8</v>
      </c>
      <c r="J83" s="244"/>
      <c r="K83" s="243" t="s">
        <v>8</v>
      </c>
      <c r="L83" s="244"/>
      <c r="M83" s="31"/>
      <c r="N83" s="32"/>
    </row>
    <row r="84" spans="1:14" ht="24.75" customHeight="1" thickBot="1" x14ac:dyDescent="0.55000000000000004">
      <c r="A84" s="226"/>
      <c r="B84" s="254"/>
      <c r="C84" s="245"/>
      <c r="D84" s="246"/>
      <c r="E84" s="245"/>
      <c r="F84" s="246"/>
      <c r="G84" s="245"/>
      <c r="H84" s="246"/>
      <c r="I84" s="245"/>
      <c r="J84" s="246"/>
      <c r="K84" s="245"/>
      <c r="L84" s="246"/>
      <c r="M84" s="10"/>
      <c r="N84" s="4"/>
    </row>
    <row r="85" spans="1:14" ht="21" customHeight="1" x14ac:dyDescent="0.5">
      <c r="A85" s="226"/>
      <c r="B85" s="255" t="s">
        <v>82</v>
      </c>
      <c r="C85" s="229" t="s">
        <v>8</v>
      </c>
      <c r="D85" s="230"/>
      <c r="E85" s="229" t="s">
        <v>8</v>
      </c>
      <c r="F85" s="230"/>
      <c r="G85" s="229" t="s">
        <v>8</v>
      </c>
      <c r="H85" s="230"/>
      <c r="I85" s="229" t="s">
        <v>8</v>
      </c>
      <c r="J85" s="230"/>
      <c r="K85" s="229" t="s">
        <v>8</v>
      </c>
      <c r="L85" s="230"/>
      <c r="M85" s="10"/>
      <c r="N85" s="4"/>
    </row>
    <row r="86" spans="1:14" ht="21" customHeight="1" thickBot="1" x14ac:dyDescent="0.55000000000000004">
      <c r="A86" s="226"/>
      <c r="B86" s="252"/>
      <c r="C86" s="231"/>
      <c r="D86" s="232"/>
      <c r="E86" s="231"/>
      <c r="F86" s="232"/>
      <c r="G86" s="231"/>
      <c r="H86" s="232"/>
      <c r="I86" s="231"/>
      <c r="J86" s="232"/>
      <c r="K86" s="231"/>
      <c r="L86" s="232"/>
      <c r="M86" s="10"/>
      <c r="N86" s="4"/>
    </row>
    <row r="87" spans="1:14" ht="17.100000000000001" customHeight="1" x14ac:dyDescent="0.5">
      <c r="A87" s="226"/>
      <c r="B87" s="255" t="s">
        <v>114</v>
      </c>
      <c r="C87" s="229" t="s">
        <v>8</v>
      </c>
      <c r="D87" s="230"/>
      <c r="E87" s="229" t="s">
        <v>8</v>
      </c>
      <c r="F87" s="230"/>
      <c r="G87" s="229" t="s">
        <v>8</v>
      </c>
      <c r="H87" s="230"/>
      <c r="I87" s="229" t="s">
        <v>8</v>
      </c>
      <c r="J87" s="230"/>
      <c r="K87" s="229" t="s">
        <v>8</v>
      </c>
      <c r="L87" s="230"/>
      <c r="M87" s="10"/>
      <c r="N87" s="4"/>
    </row>
    <row r="88" spans="1:14" ht="17.100000000000001" customHeight="1" thickBot="1" x14ac:dyDescent="0.55000000000000004">
      <c r="A88" s="226"/>
      <c r="B88" s="252"/>
      <c r="C88" s="231"/>
      <c r="D88" s="232"/>
      <c r="E88" s="231"/>
      <c r="F88" s="232"/>
      <c r="G88" s="231"/>
      <c r="H88" s="232"/>
      <c r="I88" s="231"/>
      <c r="J88" s="232"/>
      <c r="K88" s="231"/>
      <c r="L88" s="232"/>
      <c r="M88" s="10"/>
      <c r="N88" s="4"/>
    </row>
    <row r="89" spans="1:14" ht="15" customHeight="1" x14ac:dyDescent="0.4">
      <c r="A89" s="226"/>
      <c r="B89" s="255" t="s">
        <v>60</v>
      </c>
      <c r="C89" s="229" t="s">
        <v>8</v>
      </c>
      <c r="D89" s="230"/>
      <c r="E89" s="229" t="s">
        <v>8</v>
      </c>
      <c r="F89" s="230"/>
      <c r="G89" s="229" t="s">
        <v>8</v>
      </c>
      <c r="H89" s="230"/>
      <c r="I89" s="229" t="s">
        <v>8</v>
      </c>
      <c r="J89" s="230"/>
      <c r="K89" s="229" t="s">
        <v>8</v>
      </c>
      <c r="L89" s="230"/>
      <c r="M89" s="31"/>
      <c r="N89" s="32"/>
    </row>
    <row r="90" spans="1:14" ht="15" customHeight="1" thickBot="1" x14ac:dyDescent="0.45">
      <c r="A90" s="226"/>
      <c r="B90" s="252"/>
      <c r="C90" s="231"/>
      <c r="D90" s="232"/>
      <c r="E90" s="231"/>
      <c r="F90" s="232"/>
      <c r="G90" s="231"/>
      <c r="H90" s="232"/>
      <c r="I90" s="231"/>
      <c r="J90" s="232"/>
      <c r="K90" s="231"/>
      <c r="L90" s="232"/>
      <c r="M90" s="31"/>
      <c r="N90" s="32"/>
    </row>
    <row r="91" spans="1:14" ht="15" customHeight="1" x14ac:dyDescent="0.4">
      <c r="A91" s="226"/>
      <c r="B91" s="256" t="s">
        <v>61</v>
      </c>
      <c r="C91" s="243" t="s">
        <v>8</v>
      </c>
      <c r="D91" s="244"/>
      <c r="E91" s="243" t="s">
        <v>8</v>
      </c>
      <c r="F91" s="244"/>
      <c r="G91" s="243" t="s">
        <v>8</v>
      </c>
      <c r="H91" s="244"/>
      <c r="I91" s="243" t="s">
        <v>8</v>
      </c>
      <c r="J91" s="244"/>
      <c r="K91" s="243" t="s">
        <v>8</v>
      </c>
      <c r="L91" s="244"/>
      <c r="M91" s="31"/>
      <c r="N91" s="32"/>
    </row>
    <row r="92" spans="1:14" ht="15" customHeight="1" thickBot="1" x14ac:dyDescent="0.45">
      <c r="A92" s="226"/>
      <c r="B92" s="254"/>
      <c r="C92" s="245"/>
      <c r="D92" s="246"/>
      <c r="E92" s="245"/>
      <c r="F92" s="246"/>
      <c r="G92" s="245"/>
      <c r="H92" s="246"/>
      <c r="I92" s="245"/>
      <c r="J92" s="246"/>
      <c r="K92" s="245"/>
      <c r="L92" s="246"/>
      <c r="M92" s="31"/>
      <c r="N92" s="32"/>
    </row>
    <row r="93" spans="1:14" ht="15.95" customHeight="1" x14ac:dyDescent="0.5">
      <c r="A93" s="3"/>
      <c r="B93" s="11"/>
      <c r="C93" s="11"/>
      <c r="D93" s="11"/>
      <c r="E93" s="11"/>
      <c r="F93" s="15"/>
      <c r="G93" s="15"/>
      <c r="H93" s="16"/>
      <c r="I93" s="3"/>
      <c r="J93" s="3"/>
      <c r="K93" s="3"/>
      <c r="L93" s="3"/>
      <c r="M93" s="3"/>
      <c r="N93" s="3"/>
    </row>
    <row r="94" spans="1:14" ht="3" customHeight="1" x14ac:dyDescent="0.5">
      <c r="A94" s="5"/>
      <c r="B94" s="17"/>
      <c r="C94" s="17"/>
      <c r="D94" s="17"/>
      <c r="E94" s="17"/>
      <c r="F94" s="18"/>
      <c r="G94" s="18"/>
      <c r="H94" s="18"/>
      <c r="I94" s="5"/>
      <c r="J94" s="5"/>
      <c r="K94" s="5"/>
      <c r="L94" s="5"/>
      <c r="M94" s="5"/>
      <c r="N94" s="5"/>
    </row>
    <row r="95" spans="1:14" ht="18" x14ac:dyDescent="0.55000000000000004">
      <c r="A95" s="12" t="s">
        <v>4</v>
      </c>
      <c r="B95" s="6"/>
      <c r="C95" s="6"/>
      <c r="D95" s="6"/>
      <c r="E95" s="6"/>
      <c r="F95" s="6"/>
      <c r="G95" s="6"/>
      <c r="H95" s="6"/>
      <c r="I95" s="6"/>
      <c r="J95" s="6"/>
      <c r="K95" s="6"/>
      <c r="L95" s="6"/>
      <c r="M95" s="6"/>
      <c r="N95" s="6"/>
    </row>
    <row r="96" spans="1:14" ht="17.100000000000001" customHeight="1" x14ac:dyDescent="0.5">
      <c r="A96" s="241" t="s">
        <v>126</v>
      </c>
      <c r="B96" s="241"/>
      <c r="C96" s="241"/>
      <c r="D96" s="241"/>
      <c r="E96" s="241"/>
      <c r="F96" s="241"/>
      <c r="G96" s="241"/>
      <c r="H96" s="241"/>
      <c r="I96" s="241"/>
      <c r="J96" s="241"/>
      <c r="K96" s="241"/>
      <c r="L96" s="241"/>
      <c r="M96" s="241"/>
      <c r="N96" s="241"/>
    </row>
    <row r="97" spans="1:14" ht="17.100000000000001" customHeight="1" thickBot="1" x14ac:dyDescent="0.55000000000000004">
      <c r="A97" s="6"/>
      <c r="B97" s="25"/>
      <c r="C97" s="247" t="s">
        <v>13</v>
      </c>
      <c r="D97" s="247"/>
      <c r="E97" s="247" t="s">
        <v>14</v>
      </c>
      <c r="F97" s="247"/>
      <c r="G97" s="247" t="s">
        <v>15</v>
      </c>
      <c r="H97" s="247"/>
      <c r="I97" s="247" t="s">
        <v>16</v>
      </c>
      <c r="J97" s="247"/>
      <c r="K97" s="247" t="s">
        <v>17</v>
      </c>
      <c r="L97" s="247"/>
      <c r="M97" s="266"/>
      <c r="N97" s="266"/>
    </row>
    <row r="98" spans="1:14" ht="30" customHeight="1" thickBot="1" x14ac:dyDescent="0.55000000000000004">
      <c r="A98" s="6"/>
      <c r="B98" s="34" t="s">
        <v>129</v>
      </c>
      <c r="C98" s="302" t="s">
        <v>0</v>
      </c>
      <c r="D98" s="302"/>
      <c r="E98" s="302" t="s">
        <v>0</v>
      </c>
      <c r="F98" s="302"/>
      <c r="G98" s="302" t="s">
        <v>0</v>
      </c>
      <c r="H98" s="302"/>
      <c r="I98" s="302" t="s">
        <v>0</v>
      </c>
      <c r="J98" s="302"/>
      <c r="K98" s="302" t="s">
        <v>0</v>
      </c>
      <c r="L98" s="302"/>
      <c r="M98" s="33"/>
      <c r="N98" s="33"/>
    </row>
    <row r="99" spans="1:14" ht="15.95" customHeight="1" x14ac:dyDescent="0.5">
      <c r="A99" s="6"/>
      <c r="B99" s="235" t="s">
        <v>7</v>
      </c>
      <c r="C99" s="248" t="s">
        <v>0</v>
      </c>
      <c r="D99" s="249"/>
      <c r="E99" s="248" t="s">
        <v>0</v>
      </c>
      <c r="F99" s="249"/>
      <c r="G99" s="237" t="s">
        <v>0</v>
      </c>
      <c r="H99" s="238"/>
      <c r="I99" s="237" t="s">
        <v>0</v>
      </c>
      <c r="J99" s="238"/>
      <c r="K99" s="237" t="s">
        <v>0</v>
      </c>
      <c r="L99" s="238"/>
      <c r="M99" s="280"/>
      <c r="N99" s="279"/>
    </row>
    <row r="100" spans="1:14" ht="16.149999999999999" thickBot="1" x14ac:dyDescent="0.55000000000000004">
      <c r="A100" s="6"/>
      <c r="B100" s="236"/>
      <c r="C100" s="250"/>
      <c r="D100" s="251"/>
      <c r="E100" s="250"/>
      <c r="F100" s="251"/>
      <c r="G100" s="239"/>
      <c r="H100" s="240"/>
      <c r="I100" s="239"/>
      <c r="J100" s="240"/>
      <c r="K100" s="239"/>
      <c r="L100" s="240"/>
      <c r="M100" s="280"/>
      <c r="N100" s="279"/>
    </row>
    <row r="101" spans="1:14" ht="15.95" customHeight="1" x14ac:dyDescent="0.5">
      <c r="A101" s="6"/>
      <c r="B101" s="235" t="s">
        <v>182</v>
      </c>
      <c r="C101" s="248" t="s">
        <v>0</v>
      </c>
      <c r="D101" s="249"/>
      <c r="E101" s="248" t="s">
        <v>0</v>
      </c>
      <c r="F101" s="249"/>
      <c r="G101" s="237" t="s">
        <v>0</v>
      </c>
      <c r="H101" s="238"/>
      <c r="I101" s="237" t="s">
        <v>0</v>
      </c>
      <c r="J101" s="238"/>
      <c r="K101" s="237" t="s">
        <v>0</v>
      </c>
      <c r="L101" s="238"/>
      <c r="M101" s="280"/>
      <c r="N101" s="279"/>
    </row>
    <row r="102" spans="1:14" ht="16.149999999999999" thickBot="1" x14ac:dyDescent="0.55000000000000004">
      <c r="A102" s="6"/>
      <c r="B102" s="236"/>
      <c r="C102" s="250"/>
      <c r="D102" s="251"/>
      <c r="E102" s="250"/>
      <c r="F102" s="251"/>
      <c r="G102" s="239"/>
      <c r="H102" s="240"/>
      <c r="I102" s="239"/>
      <c r="J102" s="240"/>
      <c r="K102" s="239"/>
      <c r="L102" s="240"/>
      <c r="M102" s="280"/>
      <c r="N102" s="279"/>
    </row>
    <row r="103" spans="1:14" ht="15.95" customHeight="1" x14ac:dyDescent="0.5">
      <c r="A103" s="6"/>
      <c r="B103" s="235" t="s">
        <v>122</v>
      </c>
      <c r="C103" s="237" t="s">
        <v>0</v>
      </c>
      <c r="D103" s="238"/>
      <c r="E103" s="237" t="s">
        <v>0</v>
      </c>
      <c r="F103" s="238"/>
      <c r="G103" s="237" t="s">
        <v>0</v>
      </c>
      <c r="H103" s="238"/>
      <c r="I103" s="237" t="s">
        <v>0</v>
      </c>
      <c r="J103" s="238"/>
      <c r="K103" s="237" t="s">
        <v>0</v>
      </c>
      <c r="L103" s="238"/>
      <c r="M103" s="281"/>
      <c r="N103" s="282"/>
    </row>
    <row r="104" spans="1:14" ht="16.149999999999999" thickBot="1" x14ac:dyDescent="0.55000000000000004">
      <c r="A104" s="6"/>
      <c r="B104" s="236"/>
      <c r="C104" s="239"/>
      <c r="D104" s="240"/>
      <c r="E104" s="239"/>
      <c r="F104" s="240"/>
      <c r="G104" s="239"/>
      <c r="H104" s="240"/>
      <c r="I104" s="239"/>
      <c r="J104" s="240"/>
      <c r="K104" s="239"/>
      <c r="L104" s="240"/>
      <c r="M104" s="281"/>
      <c r="N104" s="282"/>
    </row>
    <row r="105" spans="1:14" ht="15.95" customHeight="1" x14ac:dyDescent="0.5">
      <c r="A105" s="6"/>
      <c r="B105" s="235" t="s">
        <v>9</v>
      </c>
      <c r="C105" s="237" t="s">
        <v>0</v>
      </c>
      <c r="D105" s="238"/>
      <c r="E105" s="237" t="s">
        <v>0</v>
      </c>
      <c r="F105" s="238"/>
      <c r="G105" s="237" t="s">
        <v>0</v>
      </c>
      <c r="H105" s="238"/>
      <c r="I105" s="237" t="s">
        <v>0</v>
      </c>
      <c r="J105" s="238"/>
      <c r="K105" s="237" t="s">
        <v>0</v>
      </c>
      <c r="L105" s="238"/>
      <c r="M105" s="281"/>
      <c r="N105" s="282"/>
    </row>
    <row r="106" spans="1:14" ht="16.149999999999999" thickBot="1" x14ac:dyDescent="0.55000000000000004">
      <c r="A106" s="6"/>
      <c r="B106" s="236"/>
      <c r="C106" s="239"/>
      <c r="D106" s="240"/>
      <c r="E106" s="239"/>
      <c r="F106" s="240"/>
      <c r="G106" s="239"/>
      <c r="H106" s="240"/>
      <c r="I106" s="239"/>
      <c r="J106" s="240"/>
      <c r="K106" s="239"/>
      <c r="L106" s="240"/>
      <c r="M106" s="281"/>
      <c r="N106" s="282"/>
    </row>
    <row r="107" spans="1:14" ht="15.95" customHeight="1" x14ac:dyDescent="0.5">
      <c r="A107" s="6"/>
      <c r="B107" s="235" t="s">
        <v>118</v>
      </c>
      <c r="C107" s="237" t="s">
        <v>0</v>
      </c>
      <c r="D107" s="238"/>
      <c r="E107" s="237" t="s">
        <v>0</v>
      </c>
      <c r="F107" s="238"/>
      <c r="G107" s="237" t="s">
        <v>0</v>
      </c>
      <c r="H107" s="238"/>
      <c r="I107" s="237" t="s">
        <v>0</v>
      </c>
      <c r="J107" s="238"/>
      <c r="K107" s="237" t="s">
        <v>0</v>
      </c>
      <c r="L107" s="238"/>
      <c r="M107" s="280"/>
      <c r="N107" s="279"/>
    </row>
    <row r="108" spans="1:14" ht="16.149999999999999" thickBot="1" x14ac:dyDescent="0.55000000000000004">
      <c r="A108" s="6"/>
      <c r="B108" s="236"/>
      <c r="C108" s="239"/>
      <c r="D108" s="240"/>
      <c r="E108" s="239"/>
      <c r="F108" s="240"/>
      <c r="G108" s="239"/>
      <c r="H108" s="240"/>
      <c r="I108" s="239"/>
      <c r="J108" s="240"/>
      <c r="K108" s="239"/>
      <c r="L108" s="240"/>
      <c r="M108" s="280"/>
      <c r="N108" s="279"/>
    </row>
    <row r="109" spans="1:14" ht="32.1" customHeight="1" thickBot="1" x14ac:dyDescent="0.55000000000000004">
      <c r="A109" s="241" t="s">
        <v>132</v>
      </c>
      <c r="B109" s="242"/>
      <c r="C109" s="242"/>
      <c r="D109" s="242"/>
      <c r="E109" s="242"/>
      <c r="F109" s="242"/>
      <c r="G109" s="242"/>
      <c r="H109" s="242"/>
      <c r="I109" s="242"/>
      <c r="J109" s="242"/>
      <c r="K109" s="242"/>
      <c r="L109" s="242"/>
      <c r="M109" s="242"/>
      <c r="N109" s="242"/>
    </row>
    <row r="110" spans="1:14" ht="27.95" customHeight="1" x14ac:dyDescent="0.5">
      <c r="A110" s="6"/>
      <c r="B110" s="233" t="s">
        <v>189</v>
      </c>
      <c r="C110" s="237" t="s">
        <v>8</v>
      </c>
      <c r="D110" s="238"/>
      <c r="E110" s="237" t="s">
        <v>8</v>
      </c>
      <c r="F110" s="238"/>
      <c r="G110" s="237" t="s">
        <v>8</v>
      </c>
      <c r="H110" s="238"/>
      <c r="I110" s="237" t="s">
        <v>8</v>
      </c>
      <c r="J110" s="238"/>
      <c r="K110" s="237" t="s">
        <v>8</v>
      </c>
      <c r="L110" s="238"/>
      <c r="M110" s="29"/>
      <c r="N110" s="30"/>
    </row>
    <row r="111" spans="1:14" ht="27.95" customHeight="1" thickBot="1" x14ac:dyDescent="0.55000000000000004">
      <c r="A111" s="6"/>
      <c r="B111" s="234"/>
      <c r="C111" s="239"/>
      <c r="D111" s="240"/>
      <c r="E111" s="239"/>
      <c r="F111" s="240"/>
      <c r="G111" s="239"/>
      <c r="H111" s="240"/>
      <c r="I111" s="239"/>
      <c r="J111" s="240"/>
      <c r="K111" s="239"/>
      <c r="L111" s="240"/>
      <c r="M111" s="29"/>
      <c r="N111" s="30"/>
    </row>
    <row r="112" spans="1:14" ht="33" customHeight="1" x14ac:dyDescent="0.5">
      <c r="A112" s="6"/>
      <c r="B112" s="233" t="s">
        <v>190</v>
      </c>
      <c r="C112" s="237" t="s">
        <v>8</v>
      </c>
      <c r="D112" s="238"/>
      <c r="E112" s="237" t="s">
        <v>8</v>
      </c>
      <c r="F112" s="238"/>
      <c r="G112" s="237" t="s">
        <v>8</v>
      </c>
      <c r="H112" s="238"/>
      <c r="I112" s="237" t="s">
        <v>8</v>
      </c>
      <c r="J112" s="238"/>
      <c r="K112" s="237" t="s">
        <v>8</v>
      </c>
      <c r="L112" s="238"/>
      <c r="M112" s="29"/>
      <c r="N112" s="30"/>
    </row>
    <row r="113" spans="1:14" ht="33" customHeight="1" thickBot="1" x14ac:dyDescent="0.55000000000000004">
      <c r="A113" s="6"/>
      <c r="B113" s="234"/>
      <c r="C113" s="239"/>
      <c r="D113" s="240"/>
      <c r="E113" s="239"/>
      <c r="F113" s="240"/>
      <c r="G113" s="239"/>
      <c r="H113" s="240"/>
      <c r="I113" s="239"/>
      <c r="J113" s="240"/>
      <c r="K113" s="239"/>
      <c r="L113" s="240"/>
      <c r="M113" s="29"/>
      <c r="N113" s="30"/>
    </row>
    <row r="114" spans="1:14" ht="36.950000000000003" customHeight="1" x14ac:dyDescent="0.5">
      <c r="A114" s="6"/>
      <c r="B114" s="233" t="s">
        <v>191</v>
      </c>
      <c r="C114" s="237" t="s">
        <v>8</v>
      </c>
      <c r="D114" s="238"/>
      <c r="E114" s="237" t="s">
        <v>8</v>
      </c>
      <c r="F114" s="238"/>
      <c r="G114" s="237" t="s">
        <v>8</v>
      </c>
      <c r="H114" s="238"/>
      <c r="I114" s="237" t="s">
        <v>8</v>
      </c>
      <c r="J114" s="238"/>
      <c r="K114" s="237" t="s">
        <v>8</v>
      </c>
      <c r="L114" s="238"/>
      <c r="M114" s="29"/>
      <c r="N114" s="30"/>
    </row>
    <row r="115" spans="1:14" ht="36.950000000000003" customHeight="1" thickBot="1" x14ac:dyDescent="0.55000000000000004">
      <c r="A115" s="6"/>
      <c r="B115" s="234"/>
      <c r="C115" s="239"/>
      <c r="D115" s="240"/>
      <c r="E115" s="239"/>
      <c r="F115" s="240"/>
      <c r="G115" s="239"/>
      <c r="H115" s="240"/>
      <c r="I115" s="239"/>
      <c r="J115" s="240"/>
      <c r="K115" s="239"/>
      <c r="L115" s="240"/>
      <c r="M115" s="29"/>
      <c r="N115" s="30"/>
    </row>
    <row r="116" spans="1:14" x14ac:dyDescent="0.5">
      <c r="A116" s="6"/>
      <c r="B116" s="19"/>
      <c r="C116" s="19"/>
      <c r="D116" s="19"/>
      <c r="E116" s="19"/>
      <c r="F116" s="19"/>
      <c r="G116" s="19"/>
      <c r="H116" s="19"/>
      <c r="I116" s="6"/>
      <c r="J116" s="6"/>
      <c r="K116" s="6"/>
      <c r="L116" s="6"/>
      <c r="M116" s="6"/>
      <c r="N116" s="6"/>
    </row>
    <row r="117" spans="1:14" x14ac:dyDescent="0.5">
      <c r="A117" s="6"/>
      <c r="B117" s="6"/>
      <c r="C117" s="6"/>
      <c r="D117" s="6"/>
      <c r="E117" s="6"/>
      <c r="F117" s="6"/>
      <c r="G117" s="6"/>
      <c r="H117" s="6"/>
      <c r="I117" s="6"/>
      <c r="J117" s="6"/>
      <c r="K117" s="6"/>
      <c r="L117" s="6"/>
      <c r="M117" s="6"/>
      <c r="N117" s="6"/>
    </row>
  </sheetData>
  <mergeCells count="374">
    <mergeCell ref="B75:B76"/>
    <mergeCell ref="C75:D76"/>
    <mergeCell ref="E75:F76"/>
    <mergeCell ref="G75:H76"/>
    <mergeCell ref="I75:J76"/>
    <mergeCell ref="K75:L76"/>
    <mergeCell ref="E83:F84"/>
    <mergeCell ref="G83:H84"/>
    <mergeCell ref="I83:J84"/>
    <mergeCell ref="K77:L78"/>
    <mergeCell ref="I77:J78"/>
    <mergeCell ref="G77:H78"/>
    <mergeCell ref="E77:F78"/>
    <mergeCell ref="C77:D78"/>
    <mergeCell ref="C79:D80"/>
    <mergeCell ref="E79:F80"/>
    <mergeCell ref="K79:L80"/>
    <mergeCell ref="K81:L82"/>
    <mergeCell ref="I81:J82"/>
    <mergeCell ref="G81:H82"/>
    <mergeCell ref="E81:F82"/>
    <mergeCell ref="C81:D82"/>
    <mergeCell ref="K83:L84"/>
    <mergeCell ref="C83:D84"/>
    <mergeCell ref="B89:B90"/>
    <mergeCell ref="B91:B92"/>
    <mergeCell ref="B103:B104"/>
    <mergeCell ref="M97:N97"/>
    <mergeCell ref="M99:M100"/>
    <mergeCell ref="N99:N100"/>
    <mergeCell ref="M101:M102"/>
    <mergeCell ref="N101:N102"/>
    <mergeCell ref="C7:D7"/>
    <mergeCell ref="E7:F7"/>
    <mergeCell ref="G7:H7"/>
    <mergeCell ref="I7:J7"/>
    <mergeCell ref="K7:L7"/>
    <mergeCell ref="C30:D30"/>
    <mergeCell ref="E30:F30"/>
    <mergeCell ref="G30:H30"/>
    <mergeCell ref="I30:J30"/>
    <mergeCell ref="K30:L30"/>
    <mergeCell ref="C98:D98"/>
    <mergeCell ref="E98:F98"/>
    <mergeCell ref="G98:H98"/>
    <mergeCell ref="I98:J98"/>
    <mergeCell ref="K98:L98"/>
    <mergeCell ref="C65:D66"/>
    <mergeCell ref="K71:L72"/>
    <mergeCell ref="I71:J72"/>
    <mergeCell ref="G71:H72"/>
    <mergeCell ref="E71:F72"/>
    <mergeCell ref="C71:D72"/>
    <mergeCell ref="C73:D74"/>
    <mergeCell ref="E73:F74"/>
    <mergeCell ref="G73:H74"/>
    <mergeCell ref="I73:J74"/>
    <mergeCell ref="K73:L74"/>
    <mergeCell ref="K63:L64"/>
    <mergeCell ref="I63:J64"/>
    <mergeCell ref="G63:H64"/>
    <mergeCell ref="E63:F64"/>
    <mergeCell ref="C63:D64"/>
    <mergeCell ref="C67:D68"/>
    <mergeCell ref="E67:F68"/>
    <mergeCell ref="G67:H68"/>
    <mergeCell ref="I67:J68"/>
    <mergeCell ref="K67:L68"/>
    <mergeCell ref="G65:H66"/>
    <mergeCell ref="I65:J66"/>
    <mergeCell ref="K65:L66"/>
    <mergeCell ref="E65:F66"/>
    <mergeCell ref="K59:L60"/>
    <mergeCell ref="I59:J60"/>
    <mergeCell ref="G59:H60"/>
    <mergeCell ref="E59:F60"/>
    <mergeCell ref="C59:D60"/>
    <mergeCell ref="C61:D62"/>
    <mergeCell ref="E61:F62"/>
    <mergeCell ref="G61:H62"/>
    <mergeCell ref="I61:J62"/>
    <mergeCell ref="K61:L62"/>
    <mergeCell ref="C57:D58"/>
    <mergeCell ref="E57:F58"/>
    <mergeCell ref="G57:H58"/>
    <mergeCell ref="I57:J58"/>
    <mergeCell ref="K57:L58"/>
    <mergeCell ref="C53:D54"/>
    <mergeCell ref="E53:F54"/>
    <mergeCell ref="G53:H54"/>
    <mergeCell ref="I53:J54"/>
    <mergeCell ref="K53:L54"/>
    <mergeCell ref="K55:L56"/>
    <mergeCell ref="I55:J56"/>
    <mergeCell ref="G55:H56"/>
    <mergeCell ref="E55:F56"/>
    <mergeCell ref="C55:D56"/>
    <mergeCell ref="C49:D50"/>
    <mergeCell ref="E49:F50"/>
    <mergeCell ref="G49:H50"/>
    <mergeCell ref="I49:J50"/>
    <mergeCell ref="K49:L50"/>
    <mergeCell ref="K51:L52"/>
    <mergeCell ref="I51:J52"/>
    <mergeCell ref="G51:H52"/>
    <mergeCell ref="E51:F52"/>
    <mergeCell ref="C51:D52"/>
    <mergeCell ref="C47:D48"/>
    <mergeCell ref="E47:F48"/>
    <mergeCell ref="G47:H48"/>
    <mergeCell ref="I47:J48"/>
    <mergeCell ref="K47:L48"/>
    <mergeCell ref="C43:D44"/>
    <mergeCell ref="E43:F44"/>
    <mergeCell ref="G43:H44"/>
    <mergeCell ref="I43:J44"/>
    <mergeCell ref="K43:L44"/>
    <mergeCell ref="K45:L46"/>
    <mergeCell ref="I45:J46"/>
    <mergeCell ref="G45:H46"/>
    <mergeCell ref="E45:F46"/>
    <mergeCell ref="C45:D46"/>
    <mergeCell ref="C39:D40"/>
    <mergeCell ref="E39:F40"/>
    <mergeCell ref="G39:H40"/>
    <mergeCell ref="I39:J40"/>
    <mergeCell ref="K39:L40"/>
    <mergeCell ref="K41:L42"/>
    <mergeCell ref="I41:J42"/>
    <mergeCell ref="G41:H42"/>
    <mergeCell ref="E41:F42"/>
    <mergeCell ref="C41:D42"/>
    <mergeCell ref="C35:D36"/>
    <mergeCell ref="E35:F36"/>
    <mergeCell ref="G35:H36"/>
    <mergeCell ref="I35:J36"/>
    <mergeCell ref="K35:L36"/>
    <mergeCell ref="K37:L38"/>
    <mergeCell ref="I37:J38"/>
    <mergeCell ref="G37:H38"/>
    <mergeCell ref="E37:F38"/>
    <mergeCell ref="C37:D38"/>
    <mergeCell ref="G31:H32"/>
    <mergeCell ref="I31:J32"/>
    <mergeCell ref="K31:L32"/>
    <mergeCell ref="K33:L34"/>
    <mergeCell ref="I33:J34"/>
    <mergeCell ref="G33:H34"/>
    <mergeCell ref="E33:F34"/>
    <mergeCell ref="C33:D34"/>
    <mergeCell ref="C29:D29"/>
    <mergeCell ref="E29:F29"/>
    <mergeCell ref="G29:H29"/>
    <mergeCell ref="C10:D11"/>
    <mergeCell ref="C12:D13"/>
    <mergeCell ref="E12:F13"/>
    <mergeCell ref="G12:H13"/>
    <mergeCell ref="I12:J13"/>
    <mergeCell ref="K12:L13"/>
    <mergeCell ref="K14:L15"/>
    <mergeCell ref="I14:J15"/>
    <mergeCell ref="G14:H15"/>
    <mergeCell ref="E14:F15"/>
    <mergeCell ref="C14:D15"/>
    <mergeCell ref="K8:L9"/>
    <mergeCell ref="K10:L11"/>
    <mergeCell ref="I10:J11"/>
    <mergeCell ref="G10:H11"/>
    <mergeCell ref="E10:F11"/>
    <mergeCell ref="N107:N108"/>
    <mergeCell ref="M107:M108"/>
    <mergeCell ref="K107:L108"/>
    <mergeCell ref="I107:J108"/>
    <mergeCell ref="G107:H108"/>
    <mergeCell ref="E107:F108"/>
    <mergeCell ref="M103:M104"/>
    <mergeCell ref="N103:N104"/>
    <mergeCell ref="N105:N106"/>
    <mergeCell ref="M105:M106"/>
    <mergeCell ref="M16:M17"/>
    <mergeCell ref="N16:N17"/>
    <mergeCell ref="M21:M22"/>
    <mergeCell ref="N21:N22"/>
    <mergeCell ref="I16:J17"/>
    <mergeCell ref="K16:L17"/>
    <mergeCell ref="A28:M28"/>
    <mergeCell ref="C31:D32"/>
    <mergeCell ref="E31:F32"/>
    <mergeCell ref="I21:J22"/>
    <mergeCell ref="K21:L22"/>
    <mergeCell ref="M14:M15"/>
    <mergeCell ref="N14:N15"/>
    <mergeCell ref="M12:M13"/>
    <mergeCell ref="K29:L29"/>
    <mergeCell ref="M29:N29"/>
    <mergeCell ref="I29:J29"/>
    <mergeCell ref="C16:D17"/>
    <mergeCell ref="E16:F17"/>
    <mergeCell ref="G16:H17"/>
    <mergeCell ref="G19:H20"/>
    <mergeCell ref="E19:F20"/>
    <mergeCell ref="C19:D20"/>
    <mergeCell ref="C21:D22"/>
    <mergeCell ref="E21:F22"/>
    <mergeCell ref="G21:H22"/>
    <mergeCell ref="C18:D18"/>
    <mergeCell ref="E18:F18"/>
    <mergeCell ref="G18:H18"/>
    <mergeCell ref="I18:J18"/>
    <mergeCell ref="K18:L18"/>
    <mergeCell ref="H24:J24"/>
    <mergeCell ref="A24:G24"/>
    <mergeCell ref="B16:B17"/>
    <mergeCell ref="B19:B20"/>
    <mergeCell ref="B12:B13"/>
    <mergeCell ref="B14:B15"/>
    <mergeCell ref="N12:N13"/>
    <mergeCell ref="A1:N1"/>
    <mergeCell ref="A2:N2"/>
    <mergeCell ref="B10:B11"/>
    <mergeCell ref="C6:D6"/>
    <mergeCell ref="E6:F6"/>
    <mergeCell ref="G6:H6"/>
    <mergeCell ref="I6:J6"/>
    <mergeCell ref="K6:L6"/>
    <mergeCell ref="M6:N6"/>
    <mergeCell ref="M10:M11"/>
    <mergeCell ref="N10:N11"/>
    <mergeCell ref="B8:B9"/>
    <mergeCell ref="A5:M5"/>
    <mergeCell ref="C8:D9"/>
    <mergeCell ref="K19:L20"/>
    <mergeCell ref="I19:J20"/>
    <mergeCell ref="E8:F9"/>
    <mergeCell ref="G8:H9"/>
    <mergeCell ref="I8:J9"/>
    <mergeCell ref="B65:B66"/>
    <mergeCell ref="C97:D97"/>
    <mergeCell ref="B21:B22"/>
    <mergeCell ref="B49:B50"/>
    <mergeCell ref="B51:B52"/>
    <mergeCell ref="B53:B54"/>
    <mergeCell ref="B55:B56"/>
    <mergeCell ref="B57:B58"/>
    <mergeCell ref="B41:B42"/>
    <mergeCell ref="B43:B44"/>
    <mergeCell ref="B45:B46"/>
    <mergeCell ref="B47:B48"/>
    <mergeCell ref="B31:B32"/>
    <mergeCell ref="B33:B34"/>
    <mergeCell ref="B35:B36"/>
    <mergeCell ref="B37:B38"/>
    <mergeCell ref="B39:B40"/>
    <mergeCell ref="A27:B27"/>
    <mergeCell ref="B59:B60"/>
    <mergeCell ref="B61:B62"/>
    <mergeCell ref="B63:B64"/>
    <mergeCell ref="B99:B100"/>
    <mergeCell ref="B101:B102"/>
    <mergeCell ref="C101:D102"/>
    <mergeCell ref="I101:J102"/>
    <mergeCell ref="B67:B68"/>
    <mergeCell ref="B71:B72"/>
    <mergeCell ref="B73:B74"/>
    <mergeCell ref="B77:B78"/>
    <mergeCell ref="B79:B80"/>
    <mergeCell ref="B81:B82"/>
    <mergeCell ref="B83:B84"/>
    <mergeCell ref="B85:B86"/>
    <mergeCell ref="B87:B88"/>
    <mergeCell ref="G79:H80"/>
    <mergeCell ref="I79:J80"/>
    <mergeCell ref="C91:D92"/>
    <mergeCell ref="E91:F92"/>
    <mergeCell ref="G91:H92"/>
    <mergeCell ref="I91:J92"/>
    <mergeCell ref="A96:N96"/>
    <mergeCell ref="C87:D88"/>
    <mergeCell ref="E87:F88"/>
    <mergeCell ref="G87:H88"/>
    <mergeCell ref="I87:J88"/>
    <mergeCell ref="K85:L86"/>
    <mergeCell ref="I85:J86"/>
    <mergeCell ref="G85:H86"/>
    <mergeCell ref="K103:L104"/>
    <mergeCell ref="I103:J104"/>
    <mergeCell ref="G103:H104"/>
    <mergeCell ref="E103:F104"/>
    <mergeCell ref="C103:D104"/>
    <mergeCell ref="K99:L100"/>
    <mergeCell ref="E97:F97"/>
    <mergeCell ref="G97:H97"/>
    <mergeCell ref="I97:J97"/>
    <mergeCell ref="E101:F102"/>
    <mergeCell ref="G101:H102"/>
    <mergeCell ref="K101:L102"/>
    <mergeCell ref="K97:L97"/>
    <mergeCell ref="I99:J100"/>
    <mergeCell ref="G99:H100"/>
    <mergeCell ref="E99:F100"/>
    <mergeCell ref="C99:D100"/>
    <mergeCell ref="E85:F86"/>
    <mergeCell ref="C85:D86"/>
    <mergeCell ref="K112:L113"/>
    <mergeCell ref="I112:J113"/>
    <mergeCell ref="G112:H113"/>
    <mergeCell ref="E112:F113"/>
    <mergeCell ref="C112:D113"/>
    <mergeCell ref="C105:D106"/>
    <mergeCell ref="E105:F106"/>
    <mergeCell ref="K91:L92"/>
    <mergeCell ref="K87:L88"/>
    <mergeCell ref="K89:L90"/>
    <mergeCell ref="I89:J90"/>
    <mergeCell ref="G89:H90"/>
    <mergeCell ref="E89:F90"/>
    <mergeCell ref="G105:H106"/>
    <mergeCell ref="I105:J106"/>
    <mergeCell ref="K110:L111"/>
    <mergeCell ref="C89:D90"/>
    <mergeCell ref="A77:A78"/>
    <mergeCell ref="B69:B70"/>
    <mergeCell ref="C69:D70"/>
    <mergeCell ref="E69:F70"/>
    <mergeCell ref="G69:H70"/>
    <mergeCell ref="I69:J70"/>
    <mergeCell ref="K69:L70"/>
    <mergeCell ref="B114:B115"/>
    <mergeCell ref="B105:B106"/>
    <mergeCell ref="B107:B108"/>
    <mergeCell ref="B110:B111"/>
    <mergeCell ref="B112:B113"/>
    <mergeCell ref="C114:D115"/>
    <mergeCell ref="E114:F115"/>
    <mergeCell ref="G114:H115"/>
    <mergeCell ref="I114:J115"/>
    <mergeCell ref="C107:D108"/>
    <mergeCell ref="C110:D111"/>
    <mergeCell ref="E110:F111"/>
    <mergeCell ref="G110:H111"/>
    <mergeCell ref="I110:J111"/>
    <mergeCell ref="A109:N109"/>
    <mergeCell ref="K105:L106"/>
    <mergeCell ref="K114:L115"/>
    <mergeCell ref="A59:A60"/>
    <mergeCell ref="A61:A62"/>
    <mergeCell ref="A63:A64"/>
    <mergeCell ref="A65:A66"/>
    <mergeCell ref="A67:A68"/>
    <mergeCell ref="A69:A70"/>
    <mergeCell ref="A71:A72"/>
    <mergeCell ref="A73:A74"/>
    <mergeCell ref="A75:A76"/>
    <mergeCell ref="A79:A80"/>
    <mergeCell ref="A81:A82"/>
    <mergeCell ref="A83:A84"/>
    <mergeCell ref="A85:A86"/>
    <mergeCell ref="A87:A88"/>
    <mergeCell ref="A89:A90"/>
    <mergeCell ref="A91:A92"/>
    <mergeCell ref="A31:A32"/>
    <mergeCell ref="A33:A34"/>
    <mergeCell ref="A35:A36"/>
    <mergeCell ref="A37:A38"/>
    <mergeCell ref="A39:A40"/>
    <mergeCell ref="A41:A42"/>
    <mergeCell ref="A43:A44"/>
    <mergeCell ref="A45:A46"/>
    <mergeCell ref="A47:A48"/>
    <mergeCell ref="A49:A50"/>
    <mergeCell ref="A51:A52"/>
    <mergeCell ref="A53:A54"/>
    <mergeCell ref="A55:A56"/>
    <mergeCell ref="A57:A58"/>
  </mergeCells>
  <phoneticPr fontId="5" type="noConversion"/>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A1:P46"/>
  <sheetViews>
    <sheetView showGridLines="0" view="pageLayout" topLeftCell="A28" zoomScaleNormal="125" workbookViewId="0">
      <selection activeCell="A32" sqref="A32:G32"/>
    </sheetView>
  </sheetViews>
  <sheetFormatPr defaultColWidth="8.6875" defaultRowHeight="15" x14ac:dyDescent="0.4"/>
  <cols>
    <col min="1" max="1" width="8.5" style="1" customWidth="1"/>
    <col min="2" max="2" width="8.6875" style="1"/>
    <col min="3" max="3" width="10.3125" style="1" customWidth="1"/>
    <col min="4" max="4" width="8.6875" style="1"/>
    <col min="5" max="5" width="2.1875" style="1" customWidth="1"/>
    <col min="6" max="7" width="11.75" style="1" customWidth="1"/>
    <col min="8" max="8" width="2.3125" style="1" customWidth="1"/>
    <col min="9" max="9" width="11.75" style="102" customWidth="1"/>
    <col min="10" max="10" width="11.75" style="1" customWidth="1"/>
    <col min="11" max="11" width="8.6875" style="1"/>
    <col min="12" max="12" width="11.5" style="1" customWidth="1"/>
    <col min="13" max="16384" width="8.6875" style="1"/>
  </cols>
  <sheetData>
    <row r="1" spans="1:16" ht="22.5" x14ac:dyDescent="0.6">
      <c r="A1" s="220" t="s">
        <v>198</v>
      </c>
      <c r="B1" s="220"/>
      <c r="C1" s="220"/>
      <c r="D1" s="220"/>
      <c r="E1" s="220"/>
      <c r="F1" s="220"/>
      <c r="G1" s="220"/>
      <c r="H1" s="221"/>
      <c r="I1" s="221"/>
      <c r="J1" s="221"/>
    </row>
    <row r="2" spans="1:16" ht="41.25" customHeight="1" x14ac:dyDescent="0.4">
      <c r="A2" s="222" t="s">
        <v>271</v>
      </c>
      <c r="B2" s="223"/>
      <c r="C2" s="223"/>
      <c r="D2" s="223"/>
      <c r="E2" s="223"/>
      <c r="F2" s="223"/>
      <c r="G2" s="223"/>
      <c r="H2" s="223"/>
      <c r="I2" s="223"/>
      <c r="J2" s="223"/>
    </row>
    <row r="3" spans="1:16" ht="21.6" customHeight="1" x14ac:dyDescent="0.4">
      <c r="A3" s="154" t="s">
        <v>240</v>
      </c>
      <c r="B3" s="155"/>
      <c r="C3" s="156"/>
      <c r="D3" s="156"/>
      <c r="E3" s="156"/>
      <c r="F3" s="156"/>
      <c r="G3" s="157"/>
      <c r="H3" s="158"/>
      <c r="I3" s="224"/>
      <c r="J3" s="225"/>
    </row>
    <row r="4" spans="1:16" ht="21.6" customHeight="1" x14ac:dyDescent="0.4">
      <c r="A4" s="154" t="s">
        <v>125</v>
      </c>
      <c r="B4" s="155"/>
      <c r="C4" s="156"/>
      <c r="D4" s="156"/>
      <c r="E4" s="156"/>
      <c r="F4" s="156"/>
      <c r="G4" s="157"/>
      <c r="H4" s="158"/>
      <c r="I4" s="209" t="s">
        <v>241</v>
      </c>
      <c r="J4" s="210"/>
    </row>
    <row r="5" spans="1:16" ht="21.6" customHeight="1" x14ac:dyDescent="0.4">
      <c r="A5" s="154" t="s">
        <v>2</v>
      </c>
      <c r="B5" s="155"/>
      <c r="C5" s="156"/>
      <c r="D5" s="156"/>
      <c r="E5" s="156"/>
      <c r="F5" s="156"/>
      <c r="G5" s="157"/>
      <c r="H5" s="158"/>
      <c r="I5" s="209" t="s">
        <v>241</v>
      </c>
      <c r="J5" s="210"/>
    </row>
    <row r="6" spans="1:16" ht="21.6" customHeight="1" x14ac:dyDescent="0.4">
      <c r="A6" s="154" t="s">
        <v>242</v>
      </c>
      <c r="B6" s="155"/>
      <c r="C6" s="156"/>
      <c r="D6" s="156"/>
      <c r="E6" s="156"/>
      <c r="F6" s="156"/>
      <c r="G6" s="157"/>
      <c r="H6" s="158"/>
      <c r="I6" s="209"/>
      <c r="J6" s="210"/>
      <c r="K6" s="103"/>
      <c r="L6" s="103"/>
      <c r="M6" s="103"/>
      <c r="N6" s="103"/>
      <c r="O6" s="103"/>
      <c r="P6" s="103"/>
    </row>
    <row r="7" spans="1:16" ht="21.6" customHeight="1" x14ac:dyDescent="0.4">
      <c r="A7" s="154" t="s">
        <v>252</v>
      </c>
      <c r="B7" s="155"/>
      <c r="C7" s="156"/>
      <c r="D7" s="156"/>
      <c r="E7" s="156"/>
      <c r="F7" s="156"/>
      <c r="G7" s="157"/>
      <c r="H7" s="158"/>
      <c r="I7" s="209"/>
      <c r="J7" s="210"/>
      <c r="K7" s="103"/>
      <c r="L7" s="103"/>
      <c r="M7" s="103"/>
      <c r="N7" s="103"/>
      <c r="O7" s="103"/>
      <c r="P7" s="103"/>
    </row>
    <row r="8" spans="1:16" ht="21.6" customHeight="1" x14ac:dyDescent="0.4">
      <c r="A8" s="154" t="s">
        <v>253</v>
      </c>
      <c r="B8" s="155"/>
      <c r="C8" s="156"/>
      <c r="D8" s="156"/>
      <c r="E8" s="156"/>
      <c r="F8" s="156"/>
      <c r="G8" s="157"/>
      <c r="H8" s="158"/>
      <c r="I8" s="209"/>
      <c r="J8" s="210"/>
      <c r="K8" s="103"/>
      <c r="L8" s="103"/>
      <c r="M8" s="103"/>
      <c r="N8" s="103"/>
      <c r="O8" s="103"/>
      <c r="P8" s="103"/>
    </row>
    <row r="9" spans="1:16" ht="21.6" customHeight="1" x14ac:dyDescent="0.4">
      <c r="A9" s="154" t="s">
        <v>84</v>
      </c>
      <c r="B9" s="155"/>
      <c r="C9" s="156"/>
      <c r="D9" s="156"/>
      <c r="E9" s="156"/>
      <c r="F9" s="156"/>
      <c r="G9" s="157"/>
      <c r="H9" s="159"/>
      <c r="I9" s="211" t="e">
        <f>I8/I7</f>
        <v>#DIV/0!</v>
      </c>
      <c r="J9" s="212"/>
    </row>
    <row r="10" spans="1:16" ht="14.45" customHeight="1" x14ac:dyDescent="0.4">
      <c r="A10" s="213"/>
      <c r="B10" s="213"/>
      <c r="C10" s="213"/>
      <c r="D10" s="213"/>
      <c r="E10" s="213"/>
      <c r="F10" s="213"/>
      <c r="G10" s="213"/>
      <c r="H10" s="116"/>
      <c r="I10" s="115"/>
      <c r="J10" s="112"/>
      <c r="K10" s="103"/>
      <c r="L10" s="103"/>
      <c r="M10" s="103"/>
      <c r="N10" s="103"/>
      <c r="O10" s="103"/>
      <c r="P10" s="103"/>
    </row>
    <row r="11" spans="1:16" ht="14.45" customHeight="1" x14ac:dyDescent="0.5">
      <c r="A11" s="203" t="s">
        <v>5</v>
      </c>
      <c r="B11" s="204"/>
      <c r="C11" s="204"/>
      <c r="D11" s="204"/>
      <c r="E11" s="204"/>
      <c r="F11" s="204"/>
      <c r="G11" s="204"/>
      <c r="H11" s="204"/>
      <c r="I11" s="204"/>
      <c r="J11" s="204"/>
      <c r="K11" s="103"/>
      <c r="L11" s="103"/>
      <c r="M11" s="103"/>
      <c r="N11" s="103"/>
      <c r="O11" s="103"/>
      <c r="P11" s="103"/>
    </row>
    <row r="12" spans="1:16" ht="7.25" customHeight="1" x14ac:dyDescent="0.4">
      <c r="A12" s="104"/>
      <c r="B12" s="105"/>
      <c r="C12" s="96"/>
      <c r="D12" s="96"/>
      <c r="E12" s="96"/>
      <c r="F12" s="96"/>
      <c r="G12" s="96"/>
      <c r="H12" s="96"/>
      <c r="I12" s="97"/>
      <c r="J12" s="97"/>
      <c r="K12" s="103"/>
      <c r="L12" s="103"/>
      <c r="M12" s="103"/>
      <c r="N12" s="103"/>
      <c r="O12" s="103"/>
      <c r="P12" s="103"/>
    </row>
    <row r="13" spans="1:16" ht="54" customHeight="1" x14ac:dyDescent="0.4">
      <c r="A13" s="214" t="s">
        <v>236</v>
      </c>
      <c r="B13" s="214"/>
      <c r="C13" s="214"/>
      <c r="D13" s="214"/>
      <c r="E13" s="214"/>
      <c r="F13" s="215" t="s">
        <v>244</v>
      </c>
      <c r="G13" s="216"/>
      <c r="H13" s="217"/>
      <c r="I13" s="218" t="s">
        <v>245</v>
      </c>
      <c r="J13" s="219"/>
      <c r="K13" s="103"/>
      <c r="L13" s="103"/>
      <c r="M13" s="103"/>
      <c r="N13" s="103"/>
      <c r="O13" s="103"/>
      <c r="P13" s="103"/>
    </row>
    <row r="14" spans="1:16" ht="14.45" customHeight="1" x14ac:dyDescent="0.4">
      <c r="A14" s="117"/>
      <c r="B14" s="117"/>
      <c r="C14" s="117"/>
      <c r="D14" s="117"/>
      <c r="E14" s="117"/>
      <c r="F14" s="106" t="s">
        <v>3</v>
      </c>
      <c r="G14" s="205" t="s">
        <v>8</v>
      </c>
      <c r="H14" s="206"/>
      <c r="I14" s="107" t="s">
        <v>3</v>
      </c>
      <c r="J14" s="108" t="s">
        <v>8</v>
      </c>
      <c r="K14" s="103"/>
      <c r="L14" s="103"/>
      <c r="M14" s="103"/>
      <c r="N14" s="103"/>
      <c r="O14" s="103"/>
      <c r="P14" s="103"/>
    </row>
    <row r="15" spans="1:16" ht="36" customHeight="1" x14ac:dyDescent="0.4">
      <c r="A15" s="196" t="s">
        <v>275</v>
      </c>
      <c r="B15" s="197"/>
      <c r="C15" s="197"/>
      <c r="D15" s="198"/>
      <c r="E15" s="118"/>
      <c r="F15" s="172" t="s">
        <v>3</v>
      </c>
      <c r="G15" s="123"/>
      <c r="H15" s="124"/>
      <c r="I15" s="173" t="s">
        <v>3</v>
      </c>
      <c r="J15" s="125"/>
    </row>
    <row r="16" spans="1:16" ht="36" customHeight="1" x14ac:dyDescent="0.4">
      <c r="A16" s="196" t="s">
        <v>237</v>
      </c>
      <c r="B16" s="197"/>
      <c r="C16" s="197"/>
      <c r="D16" s="198"/>
      <c r="E16" s="118"/>
      <c r="F16" s="172" t="s">
        <v>3</v>
      </c>
      <c r="G16" s="123"/>
      <c r="H16" s="124"/>
      <c r="I16" s="173" t="s">
        <v>3</v>
      </c>
      <c r="J16" s="125"/>
    </row>
    <row r="17" spans="1:16" ht="36" customHeight="1" x14ac:dyDescent="0.4">
      <c r="A17" s="196" t="s">
        <v>246</v>
      </c>
      <c r="B17" s="197"/>
      <c r="C17" s="197"/>
      <c r="D17" s="198"/>
      <c r="E17" s="118"/>
      <c r="F17" s="126" t="e">
        <f>F15-F16</f>
        <v>#VALUE!</v>
      </c>
      <c r="G17" s="207" t="e">
        <f>F17/F16</f>
        <v>#VALUE!</v>
      </c>
      <c r="H17" s="208"/>
      <c r="I17" s="127" t="e">
        <f>I15-I16</f>
        <v>#VALUE!</v>
      </c>
      <c r="J17" s="122" t="e">
        <f>I17/I16</f>
        <v>#VALUE!</v>
      </c>
    </row>
    <row r="18" spans="1:16" ht="36" customHeight="1" x14ac:dyDescent="0.4">
      <c r="A18" s="196" t="s">
        <v>247</v>
      </c>
      <c r="B18" s="197"/>
      <c r="C18" s="197"/>
      <c r="D18" s="198"/>
      <c r="E18" s="118"/>
      <c r="F18" s="126" t="e">
        <f>(F15-I15)</f>
        <v>#VALUE!</v>
      </c>
      <c r="G18" s="207" t="e">
        <f>F18/I15</f>
        <v>#VALUE!</v>
      </c>
      <c r="H18" s="208"/>
      <c r="I18" s="128"/>
      <c r="J18" s="129"/>
    </row>
    <row r="19" spans="1:16" ht="36" customHeight="1" x14ac:dyDescent="0.4">
      <c r="A19" s="196" t="s">
        <v>248</v>
      </c>
      <c r="B19" s="197"/>
      <c r="C19" s="197"/>
      <c r="D19" s="198"/>
      <c r="E19" s="119"/>
      <c r="F19" s="130" t="e">
        <f>F18*#REF!*12</f>
        <v>#VALUE!</v>
      </c>
      <c r="G19" s="131"/>
      <c r="H19" s="132"/>
      <c r="I19" s="133"/>
      <c r="J19" s="134"/>
    </row>
    <row r="20" spans="1:16" ht="36" customHeight="1" x14ac:dyDescent="0.4">
      <c r="A20" s="196" t="s">
        <v>249</v>
      </c>
      <c r="B20" s="197"/>
      <c r="C20" s="197"/>
      <c r="D20" s="198"/>
      <c r="E20" s="120"/>
      <c r="F20" s="177" t="s">
        <v>3</v>
      </c>
      <c r="G20" s="135"/>
      <c r="H20" s="136"/>
      <c r="I20" s="137"/>
      <c r="J20" s="138"/>
    </row>
    <row r="21" spans="1:16" ht="36" customHeight="1" x14ac:dyDescent="0.4">
      <c r="A21" s="196" t="s">
        <v>250</v>
      </c>
      <c r="B21" s="197"/>
      <c r="C21" s="197"/>
      <c r="D21" s="198"/>
      <c r="E21" s="121"/>
      <c r="F21" s="139" t="e">
        <f>F19-F20</f>
        <v>#VALUE!</v>
      </c>
      <c r="G21" s="199" t="e">
        <f>F21/(#REF!*12)/I15</f>
        <v>#VALUE!</v>
      </c>
      <c r="H21" s="200"/>
      <c r="I21" s="137"/>
      <c r="J21" s="140"/>
    </row>
    <row r="22" spans="1:16" ht="98.65" customHeight="1" x14ac:dyDescent="0.5">
      <c r="A22" s="201" t="s">
        <v>287</v>
      </c>
      <c r="B22" s="202"/>
      <c r="C22" s="202"/>
      <c r="D22" s="202"/>
      <c r="E22" s="202"/>
      <c r="F22" s="202"/>
      <c r="G22" s="202"/>
      <c r="H22" s="202"/>
      <c r="I22" s="202"/>
      <c r="J22" s="202"/>
    </row>
    <row r="23" spans="1:16" s="112" customFormat="1" ht="14.45" customHeight="1" x14ac:dyDescent="0.5">
      <c r="A23" s="113"/>
      <c r="B23" s="114"/>
      <c r="C23" s="114"/>
      <c r="D23" s="114"/>
      <c r="E23" s="114"/>
      <c r="F23" s="114"/>
      <c r="G23" s="114"/>
      <c r="H23" s="114"/>
      <c r="I23" s="114"/>
      <c r="J23" s="114"/>
    </row>
    <row r="24" spans="1:16" ht="14.45" customHeight="1" x14ac:dyDescent="0.5">
      <c r="A24" s="203" t="s">
        <v>6</v>
      </c>
      <c r="B24" s="204"/>
      <c r="C24" s="204"/>
      <c r="D24" s="204"/>
      <c r="E24" s="204"/>
      <c r="F24" s="204"/>
      <c r="G24" s="204"/>
      <c r="H24" s="204"/>
      <c r="I24" s="204"/>
      <c r="J24" s="204"/>
      <c r="K24" s="103"/>
      <c r="L24" s="103"/>
      <c r="M24" s="103"/>
      <c r="N24" s="103"/>
      <c r="O24" s="103"/>
      <c r="P24" s="103"/>
    </row>
    <row r="25" spans="1:16" s="112" customFormat="1" ht="7.25" customHeight="1" x14ac:dyDescent="0.5">
      <c r="A25" s="109"/>
      <c r="B25" s="110"/>
      <c r="C25" s="110"/>
      <c r="D25" s="110"/>
      <c r="E25" s="110"/>
      <c r="F25" s="110"/>
      <c r="G25" s="110"/>
      <c r="H25" s="110"/>
      <c r="I25" s="110"/>
      <c r="J25" s="110"/>
      <c r="K25" s="111"/>
      <c r="L25" s="111"/>
      <c r="M25" s="111"/>
      <c r="N25" s="111"/>
      <c r="O25" s="111"/>
      <c r="P25" s="111"/>
    </row>
    <row r="26" spans="1:16" ht="28.8" customHeight="1" x14ac:dyDescent="0.4">
      <c r="A26" s="195"/>
      <c r="B26" s="195"/>
      <c r="C26" s="195"/>
      <c r="D26" s="195"/>
      <c r="E26" s="195"/>
      <c r="F26" s="98"/>
      <c r="G26" s="98"/>
      <c r="H26" s="98"/>
      <c r="I26" s="143" t="s">
        <v>238</v>
      </c>
      <c r="J26" s="143" t="s">
        <v>239</v>
      </c>
      <c r="K26" s="102"/>
    </row>
    <row r="27" spans="1:16" s="2" customFormat="1" ht="28.8" customHeight="1" x14ac:dyDescent="0.5">
      <c r="A27" s="189" t="s">
        <v>44</v>
      </c>
      <c r="B27" s="190"/>
      <c r="C27" s="190"/>
      <c r="D27" s="190"/>
      <c r="E27" s="190"/>
      <c r="F27" s="190"/>
      <c r="G27" s="191"/>
      <c r="H27" s="141"/>
      <c r="I27" s="144" t="s">
        <v>8</v>
      </c>
      <c r="J27" s="144" t="s">
        <v>8</v>
      </c>
      <c r="K27" s="142"/>
    </row>
    <row r="28" spans="1:16" s="2" customFormat="1" ht="28.8" customHeight="1" x14ac:dyDescent="0.5">
      <c r="A28" s="189" t="s">
        <v>46</v>
      </c>
      <c r="B28" s="190"/>
      <c r="C28" s="190"/>
      <c r="D28" s="190"/>
      <c r="E28" s="190"/>
      <c r="F28" s="190"/>
      <c r="G28" s="191"/>
      <c r="H28" s="141"/>
      <c r="I28" s="144" t="s">
        <v>8</v>
      </c>
      <c r="J28" s="144" t="s">
        <v>8</v>
      </c>
    </row>
    <row r="29" spans="1:16" s="2" customFormat="1" ht="28.8" customHeight="1" x14ac:dyDescent="0.5">
      <c r="A29" s="189" t="s">
        <v>47</v>
      </c>
      <c r="B29" s="190"/>
      <c r="C29" s="190"/>
      <c r="D29" s="190"/>
      <c r="E29" s="190"/>
      <c r="F29" s="190"/>
      <c r="G29" s="191"/>
      <c r="H29" s="141"/>
      <c r="I29" s="144" t="s">
        <v>8</v>
      </c>
      <c r="J29" s="144" t="s">
        <v>8</v>
      </c>
    </row>
    <row r="30" spans="1:16" s="2" customFormat="1" ht="28.8" customHeight="1" x14ac:dyDescent="0.5">
      <c r="A30" s="189" t="s">
        <v>185</v>
      </c>
      <c r="B30" s="190"/>
      <c r="C30" s="190"/>
      <c r="D30" s="190"/>
      <c r="E30" s="190"/>
      <c r="F30" s="190"/>
      <c r="G30" s="191"/>
      <c r="H30" s="141"/>
      <c r="I30" s="145" t="s">
        <v>8</v>
      </c>
      <c r="J30" s="145" t="s">
        <v>8</v>
      </c>
    </row>
    <row r="31" spans="1:16" s="2" customFormat="1" ht="28.8" customHeight="1" x14ac:dyDescent="0.5">
      <c r="A31" s="189" t="s">
        <v>51</v>
      </c>
      <c r="B31" s="190"/>
      <c r="C31" s="190"/>
      <c r="D31" s="190"/>
      <c r="E31" s="190"/>
      <c r="F31" s="190"/>
      <c r="G31" s="191"/>
      <c r="H31" s="141"/>
      <c r="I31" s="144" t="s">
        <v>8</v>
      </c>
      <c r="J31" s="144" t="s">
        <v>8</v>
      </c>
    </row>
    <row r="32" spans="1:16" s="2" customFormat="1" ht="28.8" customHeight="1" x14ac:dyDescent="0.5">
      <c r="A32" s="189" t="s">
        <v>55</v>
      </c>
      <c r="B32" s="190"/>
      <c r="C32" s="190"/>
      <c r="D32" s="190"/>
      <c r="E32" s="190"/>
      <c r="F32" s="190"/>
      <c r="G32" s="191"/>
      <c r="H32" s="141"/>
      <c r="I32" s="144" t="s">
        <v>0</v>
      </c>
      <c r="J32" s="144" t="s">
        <v>0</v>
      </c>
    </row>
    <row r="33" spans="1:16" s="2" customFormat="1" ht="28.8" customHeight="1" x14ac:dyDescent="0.5">
      <c r="A33" s="189" t="s">
        <v>80</v>
      </c>
      <c r="B33" s="190"/>
      <c r="C33" s="190"/>
      <c r="D33" s="190"/>
      <c r="E33" s="190"/>
      <c r="F33" s="190"/>
      <c r="G33" s="191"/>
      <c r="H33" s="141"/>
      <c r="I33" s="144" t="s">
        <v>193</v>
      </c>
      <c r="J33" s="144" t="s">
        <v>193</v>
      </c>
    </row>
    <row r="34" spans="1:16" s="2" customFormat="1" ht="28.8" customHeight="1" x14ac:dyDescent="0.5">
      <c r="A34" s="189" t="s">
        <v>251</v>
      </c>
      <c r="B34" s="190"/>
      <c r="C34" s="190"/>
      <c r="D34" s="190"/>
      <c r="E34" s="190"/>
      <c r="F34" s="190"/>
      <c r="G34" s="191"/>
      <c r="H34" s="141"/>
      <c r="I34" s="144" t="s">
        <v>196</v>
      </c>
      <c r="J34" s="144" t="s">
        <v>196</v>
      </c>
    </row>
    <row r="35" spans="1:16" s="2" customFormat="1" ht="28.8" customHeight="1" x14ac:dyDescent="0.5">
      <c r="A35" s="189" t="s">
        <v>120</v>
      </c>
      <c r="B35" s="190"/>
      <c r="C35" s="190"/>
      <c r="D35" s="190"/>
      <c r="E35" s="190"/>
      <c r="F35" s="190"/>
      <c r="G35" s="191"/>
      <c r="H35" s="141"/>
      <c r="I35" s="144" t="s">
        <v>8</v>
      </c>
      <c r="J35" s="144" t="s">
        <v>8</v>
      </c>
    </row>
    <row r="36" spans="1:16" s="2" customFormat="1" ht="28.8" customHeight="1" x14ac:dyDescent="0.5">
      <c r="A36" s="189" t="s">
        <v>61</v>
      </c>
      <c r="B36" s="190"/>
      <c r="C36" s="190"/>
      <c r="D36" s="190"/>
      <c r="E36" s="190"/>
      <c r="F36" s="190"/>
      <c r="G36" s="191"/>
      <c r="H36" s="141"/>
      <c r="I36" s="144" t="s">
        <v>8</v>
      </c>
      <c r="J36" s="144" t="s">
        <v>8</v>
      </c>
    </row>
    <row r="37" spans="1:16" s="2" customFormat="1" ht="28.8" customHeight="1" x14ac:dyDescent="0.5">
      <c r="A37" s="141"/>
      <c r="B37" s="146"/>
      <c r="C37" s="146"/>
      <c r="D37" s="146"/>
      <c r="E37" s="146"/>
      <c r="F37" s="147"/>
      <c r="G37" s="147"/>
      <c r="H37" s="141"/>
      <c r="I37" s="148"/>
      <c r="J37" s="148"/>
    </row>
    <row r="38" spans="1:16" ht="14.45" customHeight="1" x14ac:dyDescent="0.5">
      <c r="A38" s="192" t="s">
        <v>4</v>
      </c>
      <c r="B38" s="193"/>
      <c r="C38" s="193"/>
      <c r="D38" s="193"/>
      <c r="E38" s="193"/>
      <c r="F38" s="193"/>
      <c r="G38" s="193"/>
      <c r="H38" s="193"/>
      <c r="I38" s="193"/>
      <c r="J38" s="194"/>
      <c r="K38" s="103"/>
      <c r="L38" s="103"/>
      <c r="M38" s="103"/>
      <c r="N38" s="103"/>
      <c r="O38" s="103"/>
      <c r="P38" s="103"/>
    </row>
    <row r="39" spans="1:16" s="2" customFormat="1" ht="7.25" customHeight="1" x14ac:dyDescent="0.5">
      <c r="A39" s="141"/>
      <c r="B39" s="146"/>
      <c r="C39" s="146"/>
      <c r="D39" s="146"/>
      <c r="E39" s="146"/>
      <c r="F39" s="147"/>
      <c r="G39" s="147"/>
      <c r="H39" s="141"/>
      <c r="I39" s="148"/>
      <c r="J39" s="148"/>
    </row>
    <row r="40" spans="1:16" ht="28.8" customHeight="1" x14ac:dyDescent="0.4">
      <c r="A40" s="149" t="s">
        <v>121</v>
      </c>
      <c r="B40" s="112"/>
      <c r="C40" s="112"/>
      <c r="D40" s="112"/>
      <c r="E40" s="112"/>
      <c r="F40" s="112"/>
      <c r="G40" s="112"/>
      <c r="H40" s="150"/>
      <c r="I40" s="152" t="s">
        <v>238</v>
      </c>
      <c r="J40" s="153" t="s">
        <v>239</v>
      </c>
    </row>
    <row r="41" spans="1:16" ht="28.8" customHeight="1" x14ac:dyDescent="0.4">
      <c r="A41" s="187" t="s">
        <v>123</v>
      </c>
      <c r="B41" s="188"/>
      <c r="C41" s="188"/>
      <c r="D41" s="188"/>
      <c r="E41" s="188"/>
      <c r="F41" s="188"/>
      <c r="G41" s="188"/>
      <c r="H41" s="151"/>
      <c r="I41" s="178" t="s">
        <v>0</v>
      </c>
      <c r="J41" s="179" t="s">
        <v>0</v>
      </c>
    </row>
    <row r="42" spans="1:16" ht="28.8" customHeight="1" x14ac:dyDescent="0.4">
      <c r="A42" s="187" t="s">
        <v>181</v>
      </c>
      <c r="B42" s="188"/>
      <c r="C42" s="188"/>
      <c r="D42" s="188"/>
      <c r="E42" s="188"/>
      <c r="F42" s="188"/>
      <c r="G42" s="188"/>
      <c r="H42" s="151"/>
      <c r="I42" s="178" t="s">
        <v>0</v>
      </c>
      <c r="J42" s="179" t="s">
        <v>0</v>
      </c>
    </row>
    <row r="43" spans="1:16" ht="28.8" customHeight="1" x14ac:dyDescent="0.4">
      <c r="A43" s="187" t="s">
        <v>122</v>
      </c>
      <c r="B43" s="188"/>
      <c r="C43" s="188"/>
      <c r="D43" s="188"/>
      <c r="E43" s="188"/>
      <c r="F43" s="188"/>
      <c r="G43" s="188"/>
      <c r="H43" s="151"/>
      <c r="I43" s="178" t="s">
        <v>0</v>
      </c>
      <c r="J43" s="179" t="s">
        <v>0</v>
      </c>
    </row>
    <row r="44" spans="1:16" ht="28.8" customHeight="1" x14ac:dyDescent="0.4">
      <c r="A44" s="187" t="s">
        <v>9</v>
      </c>
      <c r="B44" s="188"/>
      <c r="C44" s="188"/>
      <c r="D44" s="188"/>
      <c r="E44" s="188"/>
      <c r="F44" s="188"/>
      <c r="G44" s="188"/>
      <c r="H44" s="151"/>
      <c r="I44" s="178" t="s">
        <v>0</v>
      </c>
      <c r="J44" s="179" t="s">
        <v>0</v>
      </c>
    </row>
    <row r="45" spans="1:16" ht="28.8" customHeight="1" x14ac:dyDescent="0.4">
      <c r="A45" s="187" t="s">
        <v>118</v>
      </c>
      <c r="B45" s="188"/>
      <c r="C45" s="188"/>
      <c r="D45" s="188"/>
      <c r="E45" s="188"/>
      <c r="F45" s="188"/>
      <c r="G45" s="188"/>
      <c r="H45" s="151"/>
      <c r="I45" s="178" t="s">
        <v>0</v>
      </c>
      <c r="J45" s="179" t="s">
        <v>0</v>
      </c>
    </row>
    <row r="46" spans="1:16" ht="28.8" customHeight="1" x14ac:dyDescent="0.4">
      <c r="A46" s="187" t="s">
        <v>188</v>
      </c>
      <c r="B46" s="188"/>
      <c r="C46" s="188"/>
      <c r="D46" s="188"/>
      <c r="E46" s="188"/>
      <c r="F46" s="188"/>
      <c r="G46" s="188"/>
      <c r="H46" s="151"/>
      <c r="I46" s="180" t="s">
        <v>8</v>
      </c>
      <c r="J46" s="181" t="s">
        <v>8</v>
      </c>
    </row>
  </sheetData>
  <mergeCells count="45">
    <mergeCell ref="A41:G41"/>
    <mergeCell ref="A13:E13"/>
    <mergeCell ref="A2:J2"/>
    <mergeCell ref="I3:J3"/>
    <mergeCell ref="I4:J4"/>
    <mergeCell ref="I5:J5"/>
    <mergeCell ref="G21:H21"/>
    <mergeCell ref="G17:H17"/>
    <mergeCell ref="G18:H18"/>
    <mergeCell ref="I13:J13"/>
    <mergeCell ref="F13:H13"/>
    <mergeCell ref="G14:H14"/>
    <mergeCell ref="I9:J9"/>
    <mergeCell ref="A15:D15"/>
    <mergeCell ref="A11:J11"/>
    <mergeCell ref="A10:G10"/>
    <mergeCell ref="A26:E26"/>
    <mergeCell ref="A16:D16"/>
    <mergeCell ref="A17:D17"/>
    <mergeCell ref="A18:D18"/>
    <mergeCell ref="A19:D19"/>
    <mergeCell ref="A20:D20"/>
    <mergeCell ref="A21:D21"/>
    <mergeCell ref="A22:J22"/>
    <mergeCell ref="A1:J1"/>
    <mergeCell ref="A24:J24"/>
    <mergeCell ref="A38:J38"/>
    <mergeCell ref="A27:G27"/>
    <mergeCell ref="A28:G28"/>
    <mergeCell ref="A29:G29"/>
    <mergeCell ref="A30:G30"/>
    <mergeCell ref="A31:G31"/>
    <mergeCell ref="A32:G32"/>
    <mergeCell ref="A33:G33"/>
    <mergeCell ref="A34:G34"/>
    <mergeCell ref="A35:G35"/>
    <mergeCell ref="A36:G36"/>
    <mergeCell ref="I6:J6"/>
    <mergeCell ref="I7:J7"/>
    <mergeCell ref="I8:J8"/>
    <mergeCell ref="A42:G42"/>
    <mergeCell ref="A43:G43"/>
    <mergeCell ref="A44:G44"/>
    <mergeCell ref="A45:G45"/>
    <mergeCell ref="A46:G46"/>
  </mergeCells>
  <phoneticPr fontId="5" type="noConversion"/>
  <conditionalFormatting sqref="F17:G17 I17:J17">
    <cfRule type="cellIs" dxfId="2" priority="3" operator="greaterThan">
      <formula>0</formula>
    </cfRule>
  </conditionalFormatting>
  <conditionalFormatting sqref="F18:G18">
    <cfRule type="cellIs" dxfId="1" priority="2" operator="greaterThan">
      <formula>0</formula>
    </cfRule>
  </conditionalFormatting>
  <conditionalFormatting sqref="G19:H19">
    <cfRule type="cellIs" dxfId="0" priority="1" operator="greaterThan">
      <formula>0</formula>
    </cfRule>
  </conditionalFormatting>
  <pageMargins left="0.25" right="0.25" top="0.75" bottom="0.75" header="0.3" footer="0.3"/>
  <pageSetup scale="98" orientation="portrait" r:id="rId1"/>
  <rowBreaks count="1" manualBreakCount="1">
    <brk id="2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8"/>
  <sheetViews>
    <sheetView zoomScale="113" workbookViewId="0">
      <selection activeCell="A31" sqref="A31:F32"/>
    </sheetView>
  </sheetViews>
  <sheetFormatPr defaultColWidth="11" defaultRowHeight="15.75" x14ac:dyDescent="0.5"/>
  <cols>
    <col min="1" max="1" width="5.375" customWidth="1"/>
    <col min="2" max="2" width="7.5" customWidth="1"/>
    <col min="3" max="3" width="18" customWidth="1"/>
    <col min="4" max="4" width="11" customWidth="1"/>
    <col min="5" max="5" width="10" customWidth="1"/>
    <col min="6" max="6" width="49.375" customWidth="1"/>
    <col min="7" max="7" width="11" customWidth="1"/>
  </cols>
  <sheetData>
    <row r="1" spans="1:6" ht="24" customHeight="1" x14ac:dyDescent="0.5">
      <c r="A1" s="305" t="s">
        <v>131</v>
      </c>
      <c r="B1" s="305"/>
      <c r="C1" s="305"/>
      <c r="D1" s="305"/>
      <c r="E1" s="305"/>
      <c r="F1" s="305"/>
    </row>
    <row r="2" spans="1:6" ht="24" customHeight="1" x14ac:dyDescent="0.5">
      <c r="A2" s="305"/>
      <c r="B2" s="305"/>
      <c r="C2" s="305"/>
      <c r="D2" s="305"/>
      <c r="E2" s="305"/>
      <c r="F2" s="305"/>
    </row>
    <row r="3" spans="1:6" ht="24" customHeight="1" x14ac:dyDescent="0.5">
      <c r="A3" s="310" t="s">
        <v>221</v>
      </c>
      <c r="B3" s="311"/>
      <c r="C3" s="311"/>
      <c r="D3" s="311"/>
      <c r="E3" s="311"/>
      <c r="F3" s="311"/>
    </row>
    <row r="4" spans="1:6" ht="24" customHeight="1" x14ac:dyDescent="0.5">
      <c r="A4" s="311"/>
      <c r="B4" s="311"/>
      <c r="C4" s="311"/>
      <c r="D4" s="311"/>
      <c r="E4" s="311"/>
      <c r="F4" s="311"/>
    </row>
    <row r="5" spans="1:6" x14ac:dyDescent="0.5">
      <c r="A5" s="49"/>
      <c r="B5" s="50" t="s">
        <v>133</v>
      </c>
      <c r="C5" s="51" t="s">
        <v>134</v>
      </c>
      <c r="D5" s="51" t="s">
        <v>135</v>
      </c>
      <c r="E5" s="51" t="s">
        <v>136</v>
      </c>
      <c r="F5" s="51" t="s">
        <v>137</v>
      </c>
    </row>
    <row r="6" spans="1:6" x14ac:dyDescent="0.5">
      <c r="A6" s="308" t="s">
        <v>222</v>
      </c>
      <c r="B6" s="309"/>
      <c r="C6" s="309"/>
      <c r="D6" s="309"/>
      <c r="E6" s="309"/>
      <c r="F6" s="309"/>
    </row>
    <row r="7" spans="1:6" x14ac:dyDescent="0.5">
      <c r="A7" s="306" t="s">
        <v>139</v>
      </c>
      <c r="B7" s="307"/>
      <c r="C7" s="307"/>
      <c r="D7" s="307"/>
      <c r="E7" s="307"/>
      <c r="F7" s="307"/>
    </row>
    <row r="8" spans="1:6" ht="62.1" customHeight="1" x14ac:dyDescent="0.5">
      <c r="A8" s="49">
        <v>1</v>
      </c>
      <c r="B8" s="52">
        <v>1800</v>
      </c>
      <c r="C8" s="39" t="s">
        <v>41</v>
      </c>
      <c r="D8" s="20" t="s">
        <v>140</v>
      </c>
      <c r="E8" s="20" t="s">
        <v>62</v>
      </c>
      <c r="F8" s="40" t="s">
        <v>86</v>
      </c>
    </row>
    <row r="9" spans="1:6" ht="33.950000000000003" customHeight="1" x14ac:dyDescent="0.5">
      <c r="A9" s="49">
        <v>2</v>
      </c>
      <c r="B9" s="52">
        <v>2372</v>
      </c>
      <c r="C9" s="39" t="s">
        <v>42</v>
      </c>
      <c r="D9" s="20" t="s">
        <v>140</v>
      </c>
      <c r="E9" s="20" t="s">
        <v>62</v>
      </c>
      <c r="F9" s="40" t="s">
        <v>87</v>
      </c>
    </row>
    <row r="10" spans="1:6" ht="93" customHeight="1" x14ac:dyDescent="0.5">
      <c r="A10" s="49">
        <v>3</v>
      </c>
      <c r="B10" s="53" t="s">
        <v>141</v>
      </c>
      <c r="C10" s="39" t="s">
        <v>43</v>
      </c>
      <c r="D10" s="20" t="s">
        <v>140</v>
      </c>
      <c r="E10" s="20" t="s">
        <v>62</v>
      </c>
      <c r="F10" s="40" t="s">
        <v>88</v>
      </c>
    </row>
    <row r="11" spans="1:6" ht="107.1" customHeight="1" x14ac:dyDescent="0.5">
      <c r="A11" s="49">
        <v>4</v>
      </c>
      <c r="B11" s="52" t="s">
        <v>199</v>
      </c>
      <c r="C11" s="39" t="s">
        <v>44</v>
      </c>
      <c r="D11" s="20" t="s">
        <v>140</v>
      </c>
      <c r="E11" s="20" t="s">
        <v>89</v>
      </c>
      <c r="F11" s="40" t="s">
        <v>90</v>
      </c>
    </row>
    <row r="12" spans="1:6" ht="39" customHeight="1" x14ac:dyDescent="0.5">
      <c r="A12" s="49">
        <v>5</v>
      </c>
      <c r="B12" s="53" t="s">
        <v>142</v>
      </c>
      <c r="C12" s="39" t="s">
        <v>45</v>
      </c>
      <c r="D12" s="20" t="s">
        <v>140</v>
      </c>
      <c r="E12" s="20" t="s">
        <v>62</v>
      </c>
      <c r="F12" s="40" t="s">
        <v>91</v>
      </c>
    </row>
    <row r="13" spans="1:6" ht="56.1" customHeight="1" x14ac:dyDescent="0.5">
      <c r="A13" s="49">
        <v>6</v>
      </c>
      <c r="B13" s="54" t="s">
        <v>64</v>
      </c>
      <c r="C13" s="41" t="s">
        <v>46</v>
      </c>
      <c r="D13" s="42" t="s">
        <v>143</v>
      </c>
      <c r="E13" s="20" t="s">
        <v>62</v>
      </c>
      <c r="F13" s="40" t="s">
        <v>92</v>
      </c>
    </row>
    <row r="14" spans="1:6" ht="90.95" customHeight="1" x14ac:dyDescent="0.5">
      <c r="A14" s="49">
        <v>7</v>
      </c>
      <c r="B14" s="55" t="s">
        <v>64</v>
      </c>
      <c r="C14" s="39" t="s">
        <v>73</v>
      </c>
      <c r="D14" s="20" t="s">
        <v>140</v>
      </c>
      <c r="E14" s="20" t="s">
        <v>62</v>
      </c>
      <c r="F14" s="40" t="s">
        <v>93</v>
      </c>
    </row>
    <row r="15" spans="1:6" ht="90.95" customHeight="1" x14ac:dyDescent="0.5">
      <c r="A15" s="49">
        <v>8</v>
      </c>
      <c r="B15" s="67" t="s">
        <v>144</v>
      </c>
      <c r="C15" s="41" t="s">
        <v>219</v>
      </c>
      <c r="D15" s="42" t="s">
        <v>145</v>
      </c>
      <c r="E15" s="42" t="s">
        <v>220</v>
      </c>
      <c r="F15" s="86" t="s">
        <v>184</v>
      </c>
    </row>
    <row r="16" spans="1:6" ht="90" customHeight="1" x14ac:dyDescent="0.5">
      <c r="A16" s="49">
        <v>9</v>
      </c>
      <c r="B16" s="53" t="s">
        <v>200</v>
      </c>
      <c r="C16" s="99" t="s">
        <v>201</v>
      </c>
      <c r="D16" s="100" t="s">
        <v>140</v>
      </c>
      <c r="E16" s="100" t="s">
        <v>62</v>
      </c>
      <c r="F16" s="101" t="s">
        <v>202</v>
      </c>
    </row>
    <row r="17" spans="1:6" ht="96" customHeight="1" x14ac:dyDescent="0.5">
      <c r="A17" s="49">
        <v>10</v>
      </c>
      <c r="B17" s="52" t="s">
        <v>203</v>
      </c>
      <c r="C17" s="99" t="s">
        <v>204</v>
      </c>
      <c r="D17" s="100" t="s">
        <v>143</v>
      </c>
      <c r="E17" s="100" t="s">
        <v>62</v>
      </c>
      <c r="F17" s="101" t="s">
        <v>205</v>
      </c>
    </row>
    <row r="18" spans="1:6" ht="54.95" customHeight="1" x14ac:dyDescent="0.5">
      <c r="A18" s="49">
        <v>11</v>
      </c>
      <c r="B18" s="56" t="s">
        <v>206</v>
      </c>
      <c r="C18" s="99" t="s">
        <v>207</v>
      </c>
      <c r="D18" s="100" t="s">
        <v>140</v>
      </c>
      <c r="E18" s="100" t="s">
        <v>62</v>
      </c>
      <c r="F18" s="101" t="s">
        <v>208</v>
      </c>
    </row>
    <row r="19" spans="1:6" ht="44.1" customHeight="1" x14ac:dyDescent="0.5">
      <c r="A19" s="49">
        <v>12</v>
      </c>
      <c r="B19" s="53" t="s">
        <v>209</v>
      </c>
      <c r="C19" s="99" t="s">
        <v>210</v>
      </c>
      <c r="D19" s="100" t="s">
        <v>143</v>
      </c>
      <c r="E19" s="100" t="s">
        <v>62</v>
      </c>
      <c r="F19" s="101" t="s">
        <v>211</v>
      </c>
    </row>
    <row r="20" spans="1:6" ht="48" customHeight="1" x14ac:dyDescent="0.5">
      <c r="A20" s="49">
        <v>13</v>
      </c>
      <c r="B20" s="53" t="s">
        <v>64</v>
      </c>
      <c r="C20" s="39" t="s">
        <v>48</v>
      </c>
      <c r="D20" s="20" t="s">
        <v>140</v>
      </c>
      <c r="E20" s="20" t="s">
        <v>62</v>
      </c>
      <c r="F20" s="40" t="s">
        <v>94</v>
      </c>
    </row>
    <row r="21" spans="1:6" ht="57.95" customHeight="1" x14ac:dyDescent="0.5">
      <c r="A21" s="49">
        <v>14</v>
      </c>
      <c r="B21" s="53" t="s">
        <v>146</v>
      </c>
      <c r="C21" s="39" t="s">
        <v>50</v>
      </c>
      <c r="D21" s="20" t="s">
        <v>140</v>
      </c>
      <c r="E21" s="20" t="s">
        <v>62</v>
      </c>
      <c r="F21" s="40" t="s">
        <v>95</v>
      </c>
    </row>
    <row r="22" spans="1:6" ht="69" customHeight="1" x14ac:dyDescent="0.5">
      <c r="A22" s="49">
        <v>15</v>
      </c>
      <c r="B22" s="53" t="s">
        <v>147</v>
      </c>
      <c r="C22" s="39" t="s">
        <v>76</v>
      </c>
      <c r="D22" s="20" t="s">
        <v>140</v>
      </c>
      <c r="E22" s="20" t="s">
        <v>62</v>
      </c>
      <c r="F22" s="40" t="s">
        <v>96</v>
      </c>
    </row>
    <row r="23" spans="1:6" ht="69" customHeight="1" x14ac:dyDescent="0.5">
      <c r="A23" s="49">
        <v>16</v>
      </c>
      <c r="B23" s="53" t="s">
        <v>148</v>
      </c>
      <c r="C23" s="39" t="s">
        <v>51</v>
      </c>
      <c r="D23" s="20" t="s">
        <v>140</v>
      </c>
      <c r="E23" s="20" t="s">
        <v>62</v>
      </c>
      <c r="F23" s="40" t="s">
        <v>97</v>
      </c>
    </row>
    <row r="24" spans="1:6" ht="69" customHeight="1" x14ac:dyDescent="0.5">
      <c r="A24" s="49">
        <v>17</v>
      </c>
      <c r="B24" s="53" t="s">
        <v>149</v>
      </c>
      <c r="C24" s="39" t="s">
        <v>52</v>
      </c>
      <c r="D24" s="20" t="s">
        <v>140</v>
      </c>
      <c r="E24" s="20" t="s">
        <v>62</v>
      </c>
      <c r="F24" s="40" t="s">
        <v>98</v>
      </c>
    </row>
    <row r="25" spans="1:6" ht="69" customHeight="1" x14ac:dyDescent="0.5">
      <c r="A25" s="49">
        <v>18</v>
      </c>
      <c r="B25" s="53">
        <v>1407</v>
      </c>
      <c r="C25" s="39" t="s">
        <v>212</v>
      </c>
      <c r="D25" s="20" t="s">
        <v>140</v>
      </c>
      <c r="E25" s="20" t="s">
        <v>62</v>
      </c>
      <c r="F25" s="40" t="s">
        <v>99</v>
      </c>
    </row>
    <row r="26" spans="1:6" ht="69.95" customHeight="1" x14ac:dyDescent="0.5">
      <c r="A26" s="49">
        <v>23</v>
      </c>
      <c r="B26" s="52" t="s">
        <v>64</v>
      </c>
      <c r="C26" s="39" t="s">
        <v>215</v>
      </c>
      <c r="D26" s="20" t="s">
        <v>140</v>
      </c>
      <c r="E26" s="20" t="s">
        <v>62</v>
      </c>
      <c r="F26" s="40" t="s">
        <v>163</v>
      </c>
    </row>
    <row r="27" spans="1:6" ht="69.95" customHeight="1" x14ac:dyDescent="0.5">
      <c r="A27" s="49">
        <v>24</v>
      </c>
      <c r="B27" s="52" t="s">
        <v>64</v>
      </c>
      <c r="C27" s="39" t="s">
        <v>187</v>
      </c>
      <c r="D27" s="20" t="s">
        <v>140</v>
      </c>
      <c r="E27" s="20" t="s">
        <v>164</v>
      </c>
      <c r="F27" s="40" t="s">
        <v>165</v>
      </c>
    </row>
    <row r="28" spans="1:6" x14ac:dyDescent="0.5">
      <c r="A28" s="306" t="s">
        <v>150</v>
      </c>
      <c r="B28" s="307"/>
      <c r="C28" s="307"/>
      <c r="D28" s="307"/>
      <c r="E28" s="307"/>
      <c r="F28" s="307"/>
    </row>
    <row r="29" spans="1:6" ht="69.95" customHeight="1" x14ac:dyDescent="0.5">
      <c r="A29" s="49">
        <v>19</v>
      </c>
      <c r="B29" s="52" t="s">
        <v>151</v>
      </c>
      <c r="C29" s="39" t="s">
        <v>152</v>
      </c>
      <c r="D29" s="20" t="s">
        <v>140</v>
      </c>
      <c r="E29" s="20" t="s">
        <v>62</v>
      </c>
      <c r="F29" s="40" t="s">
        <v>153</v>
      </c>
    </row>
    <row r="30" spans="1:6" ht="69.95" customHeight="1" x14ac:dyDescent="0.5">
      <c r="A30" s="49">
        <v>20</v>
      </c>
      <c r="B30" s="52" t="s">
        <v>64</v>
      </c>
      <c r="C30" s="39" t="s">
        <v>154</v>
      </c>
      <c r="D30" s="20" t="s">
        <v>155</v>
      </c>
      <c r="E30" s="20" t="s">
        <v>62</v>
      </c>
      <c r="F30" s="40" t="s">
        <v>156</v>
      </c>
    </row>
    <row r="31" spans="1:6" ht="69.95" customHeight="1" x14ac:dyDescent="0.5">
      <c r="A31" s="49">
        <v>21</v>
      </c>
      <c r="B31" s="52">
        <v>1604</v>
      </c>
      <c r="C31" s="87" t="s">
        <v>223</v>
      </c>
      <c r="D31" s="88" t="s">
        <v>155</v>
      </c>
      <c r="E31" s="88" t="s">
        <v>220</v>
      </c>
      <c r="F31" s="89" t="s">
        <v>224</v>
      </c>
    </row>
    <row r="32" spans="1:6" ht="69.95" customHeight="1" x14ac:dyDescent="0.5">
      <c r="A32" s="49">
        <v>21</v>
      </c>
      <c r="B32" s="52">
        <v>1604</v>
      </c>
      <c r="C32" s="39" t="s">
        <v>157</v>
      </c>
      <c r="D32" s="20" t="s">
        <v>158</v>
      </c>
      <c r="E32" s="20" t="s">
        <v>213</v>
      </c>
      <c r="F32" s="40" t="s">
        <v>159</v>
      </c>
    </row>
    <row r="33" spans="1:7" s="95" customFormat="1" ht="69.95" customHeight="1" x14ac:dyDescent="0.5">
      <c r="A33" s="90">
        <v>22</v>
      </c>
      <c r="B33" s="91" t="s">
        <v>161</v>
      </c>
      <c r="C33" s="92" t="s">
        <v>53</v>
      </c>
      <c r="D33" s="93" t="s">
        <v>140</v>
      </c>
      <c r="E33" s="93" t="s">
        <v>62</v>
      </c>
      <c r="F33" s="94" t="s">
        <v>214</v>
      </c>
      <c r="G33" s="40" t="s">
        <v>225</v>
      </c>
    </row>
    <row r="34" spans="1:7" ht="69.95" customHeight="1" x14ac:dyDescent="0.5">
      <c r="A34" s="49">
        <v>25</v>
      </c>
      <c r="B34" s="52" t="s">
        <v>166</v>
      </c>
      <c r="C34" s="92" t="s">
        <v>79</v>
      </c>
      <c r="D34" s="92" t="s">
        <v>140</v>
      </c>
      <c r="E34" s="92" t="s">
        <v>62</v>
      </c>
      <c r="F34" s="92" t="s">
        <v>108</v>
      </c>
      <c r="G34" s="40" t="s">
        <v>225</v>
      </c>
    </row>
    <row r="35" spans="1:7" x14ac:dyDescent="0.5">
      <c r="A35" s="306" t="s">
        <v>226</v>
      </c>
      <c r="B35" s="307"/>
      <c r="C35" s="307"/>
      <c r="D35" s="307"/>
      <c r="E35" s="307"/>
      <c r="F35" s="307"/>
      <c r="G35" s="66"/>
    </row>
    <row r="36" spans="1:7" ht="78.75" x14ac:dyDescent="0.5">
      <c r="A36" s="49"/>
      <c r="B36" s="52" t="s">
        <v>64</v>
      </c>
      <c r="C36" s="87" t="s">
        <v>227</v>
      </c>
      <c r="D36" s="88" t="s">
        <v>226</v>
      </c>
      <c r="E36" s="88" t="s">
        <v>220</v>
      </c>
      <c r="F36" s="89" t="s">
        <v>228</v>
      </c>
      <c r="G36" s="66"/>
    </row>
    <row r="37" spans="1:7" ht="78.75" x14ac:dyDescent="0.5">
      <c r="A37" s="49"/>
      <c r="B37" s="52" t="s">
        <v>64</v>
      </c>
      <c r="C37" s="87" t="s">
        <v>229</v>
      </c>
      <c r="D37" s="88" t="s">
        <v>226</v>
      </c>
      <c r="E37" s="88" t="s">
        <v>220</v>
      </c>
      <c r="F37" s="89" t="s">
        <v>230</v>
      </c>
      <c r="G37" s="66"/>
    </row>
    <row r="38" spans="1:7" ht="131.25" x14ac:dyDescent="0.5">
      <c r="A38" s="49"/>
      <c r="B38" s="52" t="s">
        <v>64</v>
      </c>
      <c r="C38" s="87" t="s">
        <v>231</v>
      </c>
      <c r="D38" s="88" t="s">
        <v>226</v>
      </c>
      <c r="E38" s="88" t="s">
        <v>220</v>
      </c>
      <c r="F38" s="89" t="s">
        <v>232</v>
      </c>
      <c r="G38" s="66"/>
    </row>
    <row r="39" spans="1:7" x14ac:dyDescent="0.5">
      <c r="A39" s="312" t="s">
        <v>216</v>
      </c>
      <c r="B39" s="313"/>
      <c r="C39" s="313"/>
      <c r="D39" s="313"/>
      <c r="E39" s="313"/>
      <c r="F39" s="313"/>
    </row>
    <row r="40" spans="1:7" x14ac:dyDescent="0.5">
      <c r="A40" s="306" t="s">
        <v>160</v>
      </c>
      <c r="B40" s="307"/>
      <c r="C40" s="307"/>
      <c r="D40" s="307"/>
      <c r="E40" s="307"/>
      <c r="F40" s="307"/>
    </row>
    <row r="41" spans="1:7" ht="48.95" customHeight="1" x14ac:dyDescent="0.5">
      <c r="A41" s="49">
        <v>26</v>
      </c>
      <c r="B41" s="53" t="s">
        <v>64</v>
      </c>
      <c r="C41" s="43" t="s">
        <v>55</v>
      </c>
      <c r="D41" s="21" t="s">
        <v>143</v>
      </c>
      <c r="E41" s="21" t="s">
        <v>101</v>
      </c>
      <c r="F41" s="44" t="s">
        <v>102</v>
      </c>
    </row>
    <row r="42" spans="1:7" ht="95.1" customHeight="1" x14ac:dyDescent="0.5">
      <c r="A42" s="49">
        <v>27</v>
      </c>
      <c r="B42" s="58">
        <v>1517</v>
      </c>
      <c r="C42" s="39" t="s">
        <v>54</v>
      </c>
      <c r="D42" s="20" t="s">
        <v>140</v>
      </c>
      <c r="E42" s="20" t="s">
        <v>62</v>
      </c>
      <c r="F42" s="40" t="s">
        <v>103</v>
      </c>
    </row>
    <row r="43" spans="1:7" ht="36.950000000000003" customHeight="1" x14ac:dyDescent="0.5">
      <c r="A43" s="49">
        <v>28</v>
      </c>
      <c r="B43" s="59" t="s">
        <v>64</v>
      </c>
      <c r="C43" s="43" t="s">
        <v>217</v>
      </c>
      <c r="D43" s="21" t="s">
        <v>140</v>
      </c>
      <c r="E43" s="21" t="s">
        <v>62</v>
      </c>
      <c r="F43" s="44" t="s">
        <v>218</v>
      </c>
    </row>
    <row r="44" spans="1:7" ht="78" customHeight="1" x14ac:dyDescent="0.5">
      <c r="A44" s="49">
        <v>29</v>
      </c>
      <c r="B44" s="52" t="s">
        <v>162</v>
      </c>
      <c r="C44" s="43" t="s">
        <v>104</v>
      </c>
      <c r="D44" s="21" t="s">
        <v>140</v>
      </c>
      <c r="E44" s="21" t="s">
        <v>105</v>
      </c>
      <c r="F44" s="44" t="s">
        <v>106</v>
      </c>
    </row>
    <row r="45" spans="1:7" ht="60" customHeight="1" x14ac:dyDescent="0.5">
      <c r="A45" s="49">
        <v>30</v>
      </c>
      <c r="B45" s="58" t="s">
        <v>64</v>
      </c>
      <c r="C45" s="39" t="s">
        <v>80</v>
      </c>
      <c r="D45" s="20" t="s">
        <v>143</v>
      </c>
      <c r="E45" s="20" t="s">
        <v>63</v>
      </c>
      <c r="F45" s="40" t="s">
        <v>107</v>
      </c>
    </row>
    <row r="46" spans="1:7" x14ac:dyDescent="0.5">
      <c r="A46" s="306" t="s">
        <v>167</v>
      </c>
      <c r="B46" s="307"/>
      <c r="C46" s="307"/>
      <c r="D46" s="307"/>
      <c r="E46" s="307"/>
      <c r="F46" s="307"/>
    </row>
    <row r="47" spans="1:7" ht="66.95" customHeight="1" x14ac:dyDescent="0.5">
      <c r="A47" s="49">
        <v>31</v>
      </c>
      <c r="B47" s="59" t="s">
        <v>168</v>
      </c>
      <c r="C47" s="45" t="s">
        <v>56</v>
      </c>
      <c r="D47" s="22" t="s">
        <v>169</v>
      </c>
      <c r="E47" s="22" t="s">
        <v>63</v>
      </c>
      <c r="F47" s="44" t="s">
        <v>170</v>
      </c>
    </row>
    <row r="48" spans="1:7" ht="66.95" customHeight="1" x14ac:dyDescent="0.5">
      <c r="A48" s="49">
        <v>32</v>
      </c>
      <c r="B48" s="59" t="s">
        <v>64</v>
      </c>
      <c r="C48" s="45" t="s">
        <v>57</v>
      </c>
      <c r="D48" s="22" t="s">
        <v>169</v>
      </c>
      <c r="E48" s="22" t="s">
        <v>64</v>
      </c>
      <c r="F48" s="44" t="s">
        <v>68</v>
      </c>
    </row>
    <row r="49" spans="1:9" ht="80.099999999999994" customHeight="1" x14ac:dyDescent="0.5">
      <c r="A49" s="49">
        <v>33</v>
      </c>
      <c r="B49" s="53" t="s">
        <v>171</v>
      </c>
      <c r="C49" s="43" t="s">
        <v>58</v>
      </c>
      <c r="D49" s="21" t="s">
        <v>169</v>
      </c>
      <c r="E49" s="21" t="s">
        <v>62</v>
      </c>
      <c r="F49" s="44" t="s">
        <v>109</v>
      </c>
    </row>
    <row r="50" spans="1:9" x14ac:dyDescent="0.5">
      <c r="A50" s="306" t="s">
        <v>172</v>
      </c>
      <c r="B50" s="307"/>
      <c r="C50" s="307"/>
      <c r="D50" s="307"/>
      <c r="E50" s="307"/>
      <c r="F50" s="307"/>
    </row>
    <row r="51" spans="1:9" ht="105" customHeight="1" x14ac:dyDescent="0.5">
      <c r="A51" s="49">
        <v>34</v>
      </c>
      <c r="B51" s="58" t="s">
        <v>173</v>
      </c>
      <c r="C51" s="39" t="s">
        <v>110</v>
      </c>
      <c r="D51" s="20" t="s">
        <v>140</v>
      </c>
      <c r="E51" s="20" t="s">
        <v>65</v>
      </c>
      <c r="F51" s="40" t="s">
        <v>111</v>
      </c>
    </row>
    <row r="52" spans="1:9" ht="66.95" customHeight="1" x14ac:dyDescent="0.5">
      <c r="A52" s="49">
        <v>35</v>
      </c>
      <c r="B52" s="60" t="s">
        <v>174</v>
      </c>
      <c r="C52" s="39" t="s">
        <v>81</v>
      </c>
      <c r="D52" s="20" t="s">
        <v>169</v>
      </c>
      <c r="E52" s="20" t="s">
        <v>66</v>
      </c>
      <c r="F52" s="40" t="s">
        <v>112</v>
      </c>
    </row>
    <row r="53" spans="1:9" ht="66.95" customHeight="1" x14ac:dyDescent="0.5">
      <c r="A53" s="49"/>
      <c r="B53" s="60" t="s">
        <v>233</v>
      </c>
      <c r="C53" s="87" t="s">
        <v>234</v>
      </c>
      <c r="D53" s="88" t="s">
        <v>140</v>
      </c>
      <c r="E53" s="88" t="s">
        <v>62</v>
      </c>
      <c r="F53" s="89" t="s">
        <v>235</v>
      </c>
    </row>
    <row r="54" spans="1:9" ht="50.1" customHeight="1" x14ac:dyDescent="0.5">
      <c r="A54" s="49">
        <v>36</v>
      </c>
      <c r="B54" s="61" t="s">
        <v>175</v>
      </c>
      <c r="C54" s="39" t="s">
        <v>82</v>
      </c>
      <c r="D54" s="20" t="s">
        <v>140</v>
      </c>
      <c r="E54" s="20" t="s">
        <v>65</v>
      </c>
      <c r="F54" s="40" t="s">
        <v>113</v>
      </c>
    </row>
    <row r="55" spans="1:9" ht="128.1" customHeight="1" x14ac:dyDescent="0.5">
      <c r="A55" s="49">
        <v>37</v>
      </c>
      <c r="B55" s="58" t="s">
        <v>176</v>
      </c>
      <c r="C55" s="39" t="s">
        <v>114</v>
      </c>
      <c r="D55" s="20" t="s">
        <v>140</v>
      </c>
      <c r="E55" s="20" t="s">
        <v>62</v>
      </c>
      <c r="F55" s="40" t="s">
        <v>115</v>
      </c>
    </row>
    <row r="56" spans="1:9" ht="128.1" customHeight="1" x14ac:dyDescent="0.5">
      <c r="A56" s="49">
        <v>38</v>
      </c>
      <c r="B56" s="58" t="s">
        <v>177</v>
      </c>
      <c r="C56" s="39" t="s">
        <v>60</v>
      </c>
      <c r="D56" s="20" t="s">
        <v>145</v>
      </c>
      <c r="E56" s="20" t="s">
        <v>66</v>
      </c>
      <c r="F56" s="40" t="s">
        <v>116</v>
      </c>
      <c r="H56" s="71"/>
      <c r="I56" s="71"/>
    </row>
    <row r="57" spans="1:9" x14ac:dyDescent="0.5">
      <c r="A57" s="306" t="s">
        <v>178</v>
      </c>
      <c r="B57" s="307"/>
      <c r="C57" s="307"/>
      <c r="D57" s="307"/>
      <c r="E57" s="307"/>
      <c r="F57" s="307"/>
    </row>
    <row r="58" spans="1:9" ht="39" customHeight="1" x14ac:dyDescent="0.5">
      <c r="A58" s="62">
        <v>39</v>
      </c>
      <c r="B58" s="63" t="s">
        <v>179</v>
      </c>
      <c r="C58" s="39" t="s">
        <v>61</v>
      </c>
      <c r="D58" s="20" t="s">
        <v>143</v>
      </c>
      <c r="E58" s="20" t="s">
        <v>67</v>
      </c>
      <c r="F58" s="40" t="s">
        <v>117</v>
      </c>
    </row>
  </sheetData>
  <mergeCells count="11">
    <mergeCell ref="A57:F57"/>
    <mergeCell ref="A28:F28"/>
    <mergeCell ref="A39:F39"/>
    <mergeCell ref="A40:F40"/>
    <mergeCell ref="A46:F46"/>
    <mergeCell ref="A50:F50"/>
    <mergeCell ref="A1:F2"/>
    <mergeCell ref="A35:F35"/>
    <mergeCell ref="A6:F6"/>
    <mergeCell ref="A7:F7"/>
    <mergeCell ref="A3: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20D06-B3E6-4CAD-B3F9-E592995F854B}">
  <dimension ref="A1:I56"/>
  <sheetViews>
    <sheetView workbookViewId="0">
      <selection activeCell="D35" sqref="D35"/>
    </sheetView>
  </sheetViews>
  <sheetFormatPr defaultColWidth="11" defaultRowHeight="15.75" x14ac:dyDescent="0.5"/>
  <cols>
    <col min="1" max="1" width="5.375" customWidth="1"/>
    <col min="2" max="2" width="7.5" customWidth="1"/>
    <col min="3" max="3" width="18" style="328" customWidth="1"/>
    <col min="4" max="4" width="11" style="328"/>
    <col min="5" max="5" width="10" style="328" customWidth="1"/>
    <col min="6" max="6" width="49.375" style="328" customWidth="1"/>
  </cols>
  <sheetData>
    <row r="1" spans="1:6" ht="24" customHeight="1" x14ac:dyDescent="0.5">
      <c r="A1" s="305" t="s">
        <v>131</v>
      </c>
      <c r="B1" s="305"/>
      <c r="C1" s="305"/>
      <c r="D1" s="305"/>
      <c r="E1" s="305"/>
      <c r="F1" s="305"/>
    </row>
    <row r="2" spans="1:6" ht="24" customHeight="1" x14ac:dyDescent="0.5">
      <c r="A2" s="305"/>
      <c r="B2" s="305"/>
      <c r="C2" s="305"/>
      <c r="D2" s="305"/>
      <c r="E2" s="305"/>
      <c r="F2" s="305"/>
    </row>
    <row r="3" spans="1:6" ht="24" customHeight="1" x14ac:dyDescent="0.5">
      <c r="A3" s="310" t="s">
        <v>221</v>
      </c>
      <c r="B3" s="311"/>
      <c r="C3" s="311"/>
      <c r="D3" s="311"/>
      <c r="E3" s="311"/>
      <c r="F3" s="311"/>
    </row>
    <row r="4" spans="1:6" ht="24" customHeight="1" x14ac:dyDescent="0.5">
      <c r="A4" s="311"/>
      <c r="B4" s="311"/>
      <c r="C4" s="311"/>
      <c r="D4" s="311"/>
      <c r="E4" s="311"/>
      <c r="F4" s="311"/>
    </row>
    <row r="5" spans="1:6" x14ac:dyDescent="0.5">
      <c r="A5" s="49"/>
      <c r="B5" s="50" t="s">
        <v>133</v>
      </c>
      <c r="C5" s="326" t="s">
        <v>134</v>
      </c>
      <c r="D5" s="326" t="s">
        <v>135</v>
      </c>
      <c r="E5" s="326" t="s">
        <v>136</v>
      </c>
      <c r="F5" s="326" t="s">
        <v>137</v>
      </c>
    </row>
    <row r="6" spans="1:6" x14ac:dyDescent="0.5">
      <c r="A6" s="308" t="s">
        <v>222</v>
      </c>
      <c r="B6" s="309"/>
      <c r="C6" s="309"/>
      <c r="D6" s="309"/>
      <c r="E6" s="309"/>
      <c r="F6" s="309"/>
    </row>
    <row r="7" spans="1:6" x14ac:dyDescent="0.5">
      <c r="A7" s="306" t="s">
        <v>139</v>
      </c>
      <c r="B7" s="307"/>
      <c r="C7" s="307"/>
      <c r="D7" s="307"/>
      <c r="E7" s="307"/>
      <c r="F7" s="307"/>
    </row>
    <row r="8" spans="1:6" ht="62.1" customHeight="1" x14ac:dyDescent="0.5">
      <c r="A8" s="49">
        <v>1</v>
      </c>
      <c r="B8" s="52">
        <v>1800</v>
      </c>
      <c r="C8" s="43" t="s">
        <v>41</v>
      </c>
      <c r="D8" s="21" t="s">
        <v>140</v>
      </c>
      <c r="E8" s="21" t="s">
        <v>62</v>
      </c>
      <c r="F8" s="44" t="s">
        <v>86</v>
      </c>
    </row>
    <row r="9" spans="1:6" ht="33.950000000000003" customHeight="1" x14ac:dyDescent="0.5">
      <c r="A9" s="49">
        <v>2</v>
      </c>
      <c r="B9" s="52">
        <v>2372</v>
      </c>
      <c r="C9" s="43" t="s">
        <v>42</v>
      </c>
      <c r="D9" s="21" t="s">
        <v>140</v>
      </c>
      <c r="E9" s="21" t="s">
        <v>62</v>
      </c>
      <c r="F9" s="44" t="s">
        <v>87</v>
      </c>
    </row>
    <row r="10" spans="1:6" ht="93" customHeight="1" x14ac:dyDescent="0.5">
      <c r="A10" s="49">
        <v>3</v>
      </c>
      <c r="B10" s="53" t="s">
        <v>141</v>
      </c>
      <c r="C10" s="43" t="s">
        <v>43</v>
      </c>
      <c r="D10" s="21" t="s">
        <v>140</v>
      </c>
      <c r="E10" s="21" t="s">
        <v>62</v>
      </c>
      <c r="F10" s="44" t="s">
        <v>88</v>
      </c>
    </row>
    <row r="11" spans="1:6" ht="107.1" customHeight="1" x14ac:dyDescent="0.5">
      <c r="A11" s="49">
        <v>4</v>
      </c>
      <c r="B11" s="52" t="s">
        <v>199</v>
      </c>
      <c r="C11" s="43" t="s">
        <v>44</v>
      </c>
      <c r="D11" s="21" t="s">
        <v>140</v>
      </c>
      <c r="E11" s="21" t="s">
        <v>89</v>
      </c>
      <c r="F11" s="44" t="s">
        <v>90</v>
      </c>
    </row>
    <row r="12" spans="1:6" ht="39" customHeight="1" x14ac:dyDescent="0.5">
      <c r="A12" s="49">
        <v>5</v>
      </c>
      <c r="B12" s="53" t="s">
        <v>142</v>
      </c>
      <c r="C12" s="43" t="s">
        <v>45</v>
      </c>
      <c r="D12" s="21" t="s">
        <v>140</v>
      </c>
      <c r="E12" s="21" t="s">
        <v>62</v>
      </c>
      <c r="F12" s="44" t="s">
        <v>91</v>
      </c>
    </row>
    <row r="13" spans="1:6" ht="56.1" customHeight="1" x14ac:dyDescent="0.5">
      <c r="A13" s="49">
        <v>6</v>
      </c>
      <c r="B13" s="54" t="s">
        <v>64</v>
      </c>
      <c r="C13" s="45" t="s">
        <v>46</v>
      </c>
      <c r="D13" s="22" t="s">
        <v>143</v>
      </c>
      <c r="E13" s="21" t="s">
        <v>62</v>
      </c>
      <c r="F13" s="44" t="s">
        <v>92</v>
      </c>
    </row>
    <row r="14" spans="1:6" ht="90.95" customHeight="1" x14ac:dyDescent="0.5">
      <c r="A14" s="49">
        <v>7</v>
      </c>
      <c r="B14" s="55" t="s">
        <v>64</v>
      </c>
      <c r="C14" s="43" t="s">
        <v>73</v>
      </c>
      <c r="D14" s="21" t="s">
        <v>140</v>
      </c>
      <c r="E14" s="21" t="s">
        <v>62</v>
      </c>
      <c r="F14" s="44" t="s">
        <v>93</v>
      </c>
    </row>
    <row r="15" spans="1:6" ht="90.95" customHeight="1" x14ac:dyDescent="0.5">
      <c r="A15" s="49">
        <v>8</v>
      </c>
      <c r="B15" s="67" t="s">
        <v>144</v>
      </c>
      <c r="C15" s="45" t="s">
        <v>219</v>
      </c>
      <c r="D15" s="22" t="s">
        <v>145</v>
      </c>
      <c r="E15" s="22" t="s">
        <v>220</v>
      </c>
      <c r="F15" s="327" t="s">
        <v>184</v>
      </c>
    </row>
    <row r="16" spans="1:6" ht="90" customHeight="1" x14ac:dyDescent="0.5">
      <c r="A16" s="49">
        <v>9</v>
      </c>
      <c r="B16" s="53" t="s">
        <v>200</v>
      </c>
      <c r="C16" s="43" t="s">
        <v>201</v>
      </c>
      <c r="D16" s="21" t="s">
        <v>140</v>
      </c>
      <c r="E16" s="21" t="s">
        <v>62</v>
      </c>
      <c r="F16" s="44" t="s">
        <v>202</v>
      </c>
    </row>
    <row r="17" spans="1:6" ht="96" customHeight="1" x14ac:dyDescent="0.5">
      <c r="A17" s="49">
        <v>10</v>
      </c>
      <c r="B17" s="52" t="s">
        <v>203</v>
      </c>
      <c r="C17" s="43" t="s">
        <v>204</v>
      </c>
      <c r="D17" s="21" t="s">
        <v>143</v>
      </c>
      <c r="E17" s="21" t="s">
        <v>62</v>
      </c>
      <c r="F17" s="44" t="s">
        <v>205</v>
      </c>
    </row>
    <row r="18" spans="1:6" ht="54.95" customHeight="1" x14ac:dyDescent="0.5">
      <c r="A18" s="49">
        <v>11</v>
      </c>
      <c r="B18" s="56" t="s">
        <v>206</v>
      </c>
      <c r="C18" s="43" t="s">
        <v>207</v>
      </c>
      <c r="D18" s="21" t="s">
        <v>140</v>
      </c>
      <c r="E18" s="21" t="s">
        <v>62</v>
      </c>
      <c r="F18" s="44" t="s">
        <v>208</v>
      </c>
    </row>
    <row r="19" spans="1:6" ht="44.1" customHeight="1" x14ac:dyDescent="0.5">
      <c r="A19" s="49">
        <v>12</v>
      </c>
      <c r="B19" s="53" t="s">
        <v>209</v>
      </c>
      <c r="C19" s="43" t="s">
        <v>210</v>
      </c>
      <c r="D19" s="21" t="s">
        <v>143</v>
      </c>
      <c r="E19" s="21" t="s">
        <v>62</v>
      </c>
      <c r="F19" s="44" t="s">
        <v>211</v>
      </c>
    </row>
    <row r="20" spans="1:6" ht="48" customHeight="1" x14ac:dyDescent="0.5">
      <c r="A20" s="49">
        <v>13</v>
      </c>
      <c r="B20" s="53" t="s">
        <v>64</v>
      </c>
      <c r="C20" s="43" t="s">
        <v>48</v>
      </c>
      <c r="D20" s="21" t="s">
        <v>140</v>
      </c>
      <c r="E20" s="21" t="s">
        <v>62</v>
      </c>
      <c r="F20" s="44" t="s">
        <v>94</v>
      </c>
    </row>
    <row r="21" spans="1:6" ht="57.95" customHeight="1" x14ac:dyDescent="0.5">
      <c r="A21" s="49">
        <v>14</v>
      </c>
      <c r="B21" s="53" t="s">
        <v>146</v>
      </c>
      <c r="C21" s="43" t="s">
        <v>50</v>
      </c>
      <c r="D21" s="21" t="s">
        <v>140</v>
      </c>
      <c r="E21" s="21" t="s">
        <v>62</v>
      </c>
      <c r="F21" s="44" t="s">
        <v>95</v>
      </c>
    </row>
    <row r="22" spans="1:6" ht="69" customHeight="1" x14ac:dyDescent="0.5">
      <c r="A22" s="49">
        <v>15</v>
      </c>
      <c r="B22" s="53" t="s">
        <v>147</v>
      </c>
      <c r="C22" s="43" t="s">
        <v>76</v>
      </c>
      <c r="D22" s="21" t="s">
        <v>140</v>
      </c>
      <c r="E22" s="21" t="s">
        <v>62</v>
      </c>
      <c r="F22" s="44" t="s">
        <v>96</v>
      </c>
    </row>
    <row r="23" spans="1:6" ht="69" customHeight="1" x14ac:dyDescent="0.5">
      <c r="A23" s="49">
        <v>16</v>
      </c>
      <c r="B23" s="53" t="s">
        <v>148</v>
      </c>
      <c r="C23" s="43" t="s">
        <v>51</v>
      </c>
      <c r="D23" s="21" t="s">
        <v>140</v>
      </c>
      <c r="E23" s="21" t="s">
        <v>62</v>
      </c>
      <c r="F23" s="44" t="s">
        <v>97</v>
      </c>
    </row>
    <row r="24" spans="1:6" ht="69" customHeight="1" x14ac:dyDescent="0.5">
      <c r="A24" s="49">
        <v>17</v>
      </c>
      <c r="B24" s="53" t="s">
        <v>149</v>
      </c>
      <c r="C24" s="43" t="s">
        <v>52</v>
      </c>
      <c r="D24" s="21" t="s">
        <v>140</v>
      </c>
      <c r="E24" s="21" t="s">
        <v>62</v>
      </c>
      <c r="F24" s="44" t="s">
        <v>98</v>
      </c>
    </row>
    <row r="25" spans="1:6" ht="69" customHeight="1" x14ac:dyDescent="0.5">
      <c r="A25" s="49">
        <v>18</v>
      </c>
      <c r="B25" s="53">
        <v>1407</v>
      </c>
      <c r="C25" s="43" t="s">
        <v>212</v>
      </c>
      <c r="D25" s="21" t="s">
        <v>140</v>
      </c>
      <c r="E25" s="21" t="s">
        <v>62</v>
      </c>
      <c r="F25" s="44" t="s">
        <v>99</v>
      </c>
    </row>
    <row r="26" spans="1:6" ht="69.95" customHeight="1" x14ac:dyDescent="0.5">
      <c r="A26" s="49">
        <v>23</v>
      </c>
      <c r="B26" s="52" t="s">
        <v>64</v>
      </c>
      <c r="C26" s="43" t="s">
        <v>215</v>
      </c>
      <c r="D26" s="21" t="s">
        <v>140</v>
      </c>
      <c r="E26" s="21" t="s">
        <v>62</v>
      </c>
      <c r="F26" s="44" t="s">
        <v>163</v>
      </c>
    </row>
    <row r="27" spans="1:6" ht="69.95" customHeight="1" x14ac:dyDescent="0.5">
      <c r="A27" s="49">
        <v>24</v>
      </c>
      <c r="B27" s="52" t="s">
        <v>64</v>
      </c>
      <c r="C27" s="43" t="s">
        <v>187</v>
      </c>
      <c r="D27" s="21" t="s">
        <v>140</v>
      </c>
      <c r="E27" s="21" t="s">
        <v>164</v>
      </c>
      <c r="F27" s="44" t="s">
        <v>165</v>
      </c>
    </row>
    <row r="28" spans="1:6" x14ac:dyDescent="0.5">
      <c r="A28" s="306" t="s">
        <v>150</v>
      </c>
      <c r="B28" s="307"/>
      <c r="C28" s="307"/>
      <c r="D28" s="307"/>
      <c r="E28" s="307"/>
      <c r="F28" s="307"/>
    </row>
    <row r="29" spans="1:6" ht="69.95" customHeight="1" x14ac:dyDescent="0.5">
      <c r="A29" s="49">
        <v>19</v>
      </c>
      <c r="B29" s="52" t="s">
        <v>151</v>
      </c>
      <c r="C29" s="43" t="s">
        <v>152</v>
      </c>
      <c r="D29" s="21" t="s">
        <v>140</v>
      </c>
      <c r="E29" s="21" t="s">
        <v>62</v>
      </c>
      <c r="F29" s="44" t="s">
        <v>153</v>
      </c>
    </row>
    <row r="30" spans="1:6" ht="69.95" customHeight="1" x14ac:dyDescent="0.5">
      <c r="A30" s="49">
        <v>20</v>
      </c>
      <c r="B30" s="52" t="s">
        <v>64</v>
      </c>
      <c r="C30" s="43" t="s">
        <v>154</v>
      </c>
      <c r="D30" s="21" t="s">
        <v>155</v>
      </c>
      <c r="E30" s="21" t="s">
        <v>62</v>
      </c>
      <c r="F30" s="44" t="s">
        <v>156</v>
      </c>
    </row>
    <row r="31" spans="1:6" ht="69.95" customHeight="1" x14ac:dyDescent="0.5">
      <c r="A31" s="49">
        <v>21</v>
      </c>
      <c r="B31" s="52" t="s">
        <v>64</v>
      </c>
      <c r="C31" s="43" t="s">
        <v>223</v>
      </c>
      <c r="D31" s="21" t="s">
        <v>155</v>
      </c>
      <c r="E31" s="21" t="s">
        <v>220</v>
      </c>
      <c r="F31" s="44" t="s">
        <v>224</v>
      </c>
    </row>
    <row r="32" spans="1:6" ht="69.95" customHeight="1" x14ac:dyDescent="0.5">
      <c r="A32" s="49">
        <v>22</v>
      </c>
      <c r="B32" s="52">
        <v>1604</v>
      </c>
      <c r="C32" s="43" t="s">
        <v>157</v>
      </c>
      <c r="D32" s="21" t="s">
        <v>158</v>
      </c>
      <c r="E32" s="21" t="s">
        <v>213</v>
      </c>
      <c r="F32" s="44" t="s">
        <v>159</v>
      </c>
    </row>
    <row r="33" spans="1:7" x14ac:dyDescent="0.5">
      <c r="A33" s="306" t="s">
        <v>226</v>
      </c>
      <c r="B33" s="307"/>
      <c r="C33" s="307"/>
      <c r="D33" s="307"/>
      <c r="E33" s="307"/>
      <c r="F33" s="307"/>
      <c r="G33" s="66"/>
    </row>
    <row r="34" spans="1:7" ht="78.75" x14ac:dyDescent="0.5">
      <c r="A34" s="49"/>
      <c r="B34" s="52" t="s">
        <v>64</v>
      </c>
      <c r="C34" s="43" t="s">
        <v>227</v>
      </c>
      <c r="D34" s="21" t="s">
        <v>226</v>
      </c>
      <c r="E34" s="21" t="s">
        <v>220</v>
      </c>
      <c r="F34" s="44" t="s">
        <v>228</v>
      </c>
      <c r="G34" s="66"/>
    </row>
    <row r="35" spans="1:7" ht="78.75" x14ac:dyDescent="0.5">
      <c r="A35" s="49"/>
      <c r="B35" s="52" t="s">
        <v>64</v>
      </c>
      <c r="C35" s="43" t="s">
        <v>229</v>
      </c>
      <c r="D35" s="21" t="s">
        <v>226</v>
      </c>
      <c r="E35" s="21" t="s">
        <v>220</v>
      </c>
      <c r="F35" s="44" t="s">
        <v>230</v>
      </c>
      <c r="G35" s="66"/>
    </row>
    <row r="36" spans="1:7" ht="131.25" x14ac:dyDescent="0.5">
      <c r="A36" s="49"/>
      <c r="B36" s="52" t="s">
        <v>64</v>
      </c>
      <c r="C36" s="43" t="s">
        <v>231</v>
      </c>
      <c r="D36" s="21" t="s">
        <v>226</v>
      </c>
      <c r="E36" s="21" t="s">
        <v>220</v>
      </c>
      <c r="F36" s="44" t="s">
        <v>232</v>
      </c>
      <c r="G36" s="66"/>
    </row>
    <row r="37" spans="1:7" x14ac:dyDescent="0.5">
      <c r="A37" s="312" t="s">
        <v>216</v>
      </c>
      <c r="B37" s="313"/>
      <c r="C37" s="313"/>
      <c r="D37" s="313"/>
      <c r="E37" s="313"/>
      <c r="F37" s="313"/>
    </row>
    <row r="38" spans="1:7" x14ac:dyDescent="0.5">
      <c r="A38" s="306" t="s">
        <v>160</v>
      </c>
      <c r="B38" s="307"/>
      <c r="C38" s="307"/>
      <c r="D38" s="307"/>
      <c r="E38" s="307"/>
      <c r="F38" s="307"/>
    </row>
    <row r="39" spans="1:7" ht="48.95" customHeight="1" x14ac:dyDescent="0.5">
      <c r="A39" s="49">
        <v>26</v>
      </c>
      <c r="B39" s="53" t="s">
        <v>64</v>
      </c>
      <c r="C39" s="43" t="s">
        <v>55</v>
      </c>
      <c r="D39" s="21" t="s">
        <v>143</v>
      </c>
      <c r="E39" s="21" t="s">
        <v>101</v>
      </c>
      <c r="F39" s="44" t="s">
        <v>102</v>
      </c>
    </row>
    <row r="40" spans="1:7" ht="95.1" customHeight="1" x14ac:dyDescent="0.5">
      <c r="A40" s="49">
        <v>27</v>
      </c>
      <c r="B40" s="58">
        <v>1517</v>
      </c>
      <c r="C40" s="43" t="s">
        <v>54</v>
      </c>
      <c r="D40" s="21" t="s">
        <v>140</v>
      </c>
      <c r="E40" s="21" t="s">
        <v>62</v>
      </c>
      <c r="F40" s="44" t="s">
        <v>103</v>
      </c>
    </row>
    <row r="41" spans="1:7" ht="36.950000000000003" customHeight="1" x14ac:dyDescent="0.5">
      <c r="A41" s="49">
        <v>28</v>
      </c>
      <c r="B41" s="59" t="s">
        <v>64</v>
      </c>
      <c r="C41" s="43" t="s">
        <v>217</v>
      </c>
      <c r="D41" s="21" t="s">
        <v>140</v>
      </c>
      <c r="E41" s="21" t="s">
        <v>62</v>
      </c>
      <c r="F41" s="44" t="s">
        <v>218</v>
      </c>
    </row>
    <row r="42" spans="1:7" ht="78" customHeight="1" x14ac:dyDescent="0.5">
      <c r="A42" s="49">
        <v>29</v>
      </c>
      <c r="B42" s="52" t="s">
        <v>162</v>
      </c>
      <c r="C42" s="43" t="s">
        <v>104</v>
      </c>
      <c r="D42" s="21" t="s">
        <v>140</v>
      </c>
      <c r="E42" s="21" t="s">
        <v>105</v>
      </c>
      <c r="F42" s="44" t="s">
        <v>106</v>
      </c>
    </row>
    <row r="43" spans="1:7" ht="60" customHeight="1" x14ac:dyDescent="0.5">
      <c r="A43" s="49">
        <v>30</v>
      </c>
      <c r="B43" s="58" t="s">
        <v>64</v>
      </c>
      <c r="C43" s="43" t="s">
        <v>80</v>
      </c>
      <c r="D43" s="21" t="s">
        <v>143</v>
      </c>
      <c r="E43" s="21" t="s">
        <v>63</v>
      </c>
      <c r="F43" s="44" t="s">
        <v>107</v>
      </c>
    </row>
    <row r="44" spans="1:7" x14ac:dyDescent="0.5">
      <c r="A44" s="306" t="s">
        <v>167</v>
      </c>
      <c r="B44" s="307"/>
      <c r="C44" s="307"/>
      <c r="D44" s="307"/>
      <c r="E44" s="307"/>
      <c r="F44" s="307"/>
    </row>
    <row r="45" spans="1:7" ht="90.75" customHeight="1" x14ac:dyDescent="0.5">
      <c r="A45" s="49">
        <v>31</v>
      </c>
      <c r="B45" s="59" t="s">
        <v>168</v>
      </c>
      <c r="C45" s="45" t="s">
        <v>56</v>
      </c>
      <c r="D45" s="22" t="s">
        <v>169</v>
      </c>
      <c r="E45" s="22" t="s">
        <v>63</v>
      </c>
      <c r="F45" s="44" t="s">
        <v>170</v>
      </c>
    </row>
    <row r="46" spans="1:7" ht="66.95" customHeight="1" x14ac:dyDescent="0.5">
      <c r="A46" s="49">
        <v>32</v>
      </c>
      <c r="B46" s="59" t="s">
        <v>64</v>
      </c>
      <c r="C46" s="45" t="s">
        <v>57</v>
      </c>
      <c r="D46" s="22" t="s">
        <v>169</v>
      </c>
      <c r="E46" s="22" t="s">
        <v>64</v>
      </c>
      <c r="F46" s="44" t="s">
        <v>68</v>
      </c>
    </row>
    <row r="47" spans="1:7" ht="80.099999999999994" customHeight="1" x14ac:dyDescent="0.5">
      <c r="A47" s="49">
        <v>33</v>
      </c>
      <c r="B47" s="53" t="s">
        <v>171</v>
      </c>
      <c r="C47" s="43" t="s">
        <v>58</v>
      </c>
      <c r="D47" s="21" t="s">
        <v>169</v>
      </c>
      <c r="E47" s="21" t="s">
        <v>62</v>
      </c>
      <c r="F47" s="44" t="s">
        <v>109</v>
      </c>
    </row>
    <row r="48" spans="1:7" x14ac:dyDescent="0.5">
      <c r="A48" s="306" t="s">
        <v>172</v>
      </c>
      <c r="B48" s="307"/>
      <c r="C48" s="307"/>
      <c r="D48" s="307"/>
      <c r="E48" s="307"/>
      <c r="F48" s="307"/>
    </row>
    <row r="49" spans="1:9" ht="105" customHeight="1" x14ac:dyDescent="0.5">
      <c r="A49" s="49">
        <v>34</v>
      </c>
      <c r="B49" s="58" t="s">
        <v>173</v>
      </c>
      <c r="C49" s="43" t="s">
        <v>110</v>
      </c>
      <c r="D49" s="21" t="s">
        <v>140</v>
      </c>
      <c r="E49" s="21" t="s">
        <v>65</v>
      </c>
      <c r="F49" s="44" t="s">
        <v>111</v>
      </c>
    </row>
    <row r="50" spans="1:9" ht="66.95" customHeight="1" x14ac:dyDescent="0.5">
      <c r="A50" s="49">
        <v>35</v>
      </c>
      <c r="B50" s="60" t="s">
        <v>174</v>
      </c>
      <c r="C50" s="43" t="s">
        <v>81</v>
      </c>
      <c r="D50" s="21" t="s">
        <v>169</v>
      </c>
      <c r="E50" s="21" t="s">
        <v>66</v>
      </c>
      <c r="F50" s="44" t="s">
        <v>112</v>
      </c>
    </row>
    <row r="51" spans="1:9" ht="66.95" customHeight="1" x14ac:dyDescent="0.5">
      <c r="A51" s="49"/>
      <c r="B51" s="60" t="s">
        <v>233</v>
      </c>
      <c r="C51" s="43" t="s">
        <v>234</v>
      </c>
      <c r="D51" s="21" t="s">
        <v>140</v>
      </c>
      <c r="E51" s="21" t="s">
        <v>62</v>
      </c>
      <c r="F51" s="44" t="s">
        <v>235</v>
      </c>
    </row>
    <row r="52" spans="1:9" ht="50.1" customHeight="1" x14ac:dyDescent="0.5">
      <c r="A52" s="49">
        <v>36</v>
      </c>
      <c r="B52" s="61" t="s">
        <v>175</v>
      </c>
      <c r="C52" s="43" t="s">
        <v>82</v>
      </c>
      <c r="D52" s="21" t="s">
        <v>140</v>
      </c>
      <c r="E52" s="21" t="s">
        <v>65</v>
      </c>
      <c r="F52" s="44" t="s">
        <v>113</v>
      </c>
    </row>
    <row r="53" spans="1:9" ht="128.1" customHeight="1" x14ac:dyDescent="0.5">
      <c r="A53" s="49">
        <v>37</v>
      </c>
      <c r="B53" s="58" t="s">
        <v>176</v>
      </c>
      <c r="C53" s="43" t="s">
        <v>114</v>
      </c>
      <c r="D53" s="21" t="s">
        <v>140</v>
      </c>
      <c r="E53" s="21" t="s">
        <v>62</v>
      </c>
      <c r="F53" s="44" t="s">
        <v>115</v>
      </c>
    </row>
    <row r="54" spans="1:9" ht="128.1" customHeight="1" x14ac:dyDescent="0.5">
      <c r="A54" s="49">
        <v>38</v>
      </c>
      <c r="B54" s="58" t="s">
        <v>177</v>
      </c>
      <c r="C54" s="43" t="s">
        <v>60</v>
      </c>
      <c r="D54" s="21" t="s">
        <v>145</v>
      </c>
      <c r="E54" s="21" t="s">
        <v>66</v>
      </c>
      <c r="F54" s="44" t="s">
        <v>116</v>
      </c>
      <c r="H54" s="71"/>
      <c r="I54" s="71"/>
    </row>
    <row r="55" spans="1:9" x14ac:dyDescent="0.5">
      <c r="A55" s="306" t="s">
        <v>178</v>
      </c>
      <c r="B55" s="307"/>
      <c r="C55" s="307"/>
      <c r="D55" s="307"/>
      <c r="E55" s="307"/>
      <c r="F55" s="307"/>
    </row>
    <row r="56" spans="1:9" ht="39" customHeight="1" x14ac:dyDescent="0.5">
      <c r="A56" s="62">
        <v>39</v>
      </c>
      <c r="B56" s="63" t="s">
        <v>179</v>
      </c>
      <c r="C56" s="43" t="s">
        <v>61</v>
      </c>
      <c r="D56" s="21" t="s">
        <v>143</v>
      </c>
      <c r="E56" s="21" t="s">
        <v>67</v>
      </c>
      <c r="F56" s="44" t="s">
        <v>117</v>
      </c>
    </row>
  </sheetData>
  <mergeCells count="11">
    <mergeCell ref="A37:F37"/>
    <mergeCell ref="A38:F38"/>
    <mergeCell ref="A44:F44"/>
    <mergeCell ref="A48:F48"/>
    <mergeCell ref="A55:F55"/>
    <mergeCell ref="A33:F33"/>
    <mergeCell ref="A1:F2"/>
    <mergeCell ref="A3:F4"/>
    <mergeCell ref="A6:F6"/>
    <mergeCell ref="A7:F7"/>
    <mergeCell ref="A28:F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C4259-54D2-4E08-9DDC-928EBC95863B}">
  <dimension ref="A1:L53"/>
  <sheetViews>
    <sheetView topLeftCell="A46" workbookViewId="0">
      <selection activeCell="A51" sqref="A51:XFD51"/>
    </sheetView>
  </sheetViews>
  <sheetFormatPr defaultColWidth="11" defaultRowHeight="15.75" x14ac:dyDescent="0.5"/>
  <cols>
    <col min="1" max="1" width="5.375" customWidth="1"/>
    <col min="2" max="2" width="7.5" customWidth="1"/>
    <col min="3" max="3" width="18" customWidth="1"/>
    <col min="4" max="4" width="11" customWidth="1"/>
    <col min="5" max="5" width="10" customWidth="1"/>
    <col min="6" max="6" width="49.375" customWidth="1"/>
    <col min="7" max="7" width="11" customWidth="1"/>
  </cols>
  <sheetData>
    <row r="1" spans="1:11" ht="24" customHeight="1" x14ac:dyDescent="0.5">
      <c r="A1" s="305" t="s">
        <v>131</v>
      </c>
      <c r="B1" s="305"/>
      <c r="C1" s="305"/>
      <c r="D1" s="305"/>
      <c r="E1" s="305"/>
      <c r="F1" s="305"/>
    </row>
    <row r="2" spans="1:11" ht="24" customHeight="1" x14ac:dyDescent="0.5">
      <c r="A2" s="305"/>
      <c r="B2" s="305"/>
      <c r="C2" s="305"/>
      <c r="D2" s="305"/>
      <c r="E2" s="305"/>
      <c r="F2" s="305"/>
    </row>
    <row r="3" spans="1:11" ht="24" customHeight="1" x14ac:dyDescent="0.5">
      <c r="A3" s="310" t="s">
        <v>192</v>
      </c>
      <c r="B3" s="311"/>
      <c r="C3" s="311"/>
      <c r="D3" s="311"/>
      <c r="E3" s="311"/>
      <c r="F3" s="311"/>
    </row>
    <row r="4" spans="1:11" ht="24" customHeight="1" x14ac:dyDescent="0.5">
      <c r="A4" s="311"/>
      <c r="B4" s="311"/>
      <c r="C4" s="311"/>
      <c r="D4" s="311"/>
      <c r="E4" s="311"/>
      <c r="F4" s="311"/>
    </row>
    <row r="5" spans="1:11" x14ac:dyDescent="0.5">
      <c r="A5" s="49"/>
      <c r="B5" s="50" t="s">
        <v>133</v>
      </c>
      <c r="C5" s="51" t="s">
        <v>134</v>
      </c>
      <c r="D5" s="51" t="s">
        <v>135</v>
      </c>
      <c r="E5" s="51" t="s">
        <v>136</v>
      </c>
      <c r="F5" s="51" t="s">
        <v>137</v>
      </c>
    </row>
    <row r="6" spans="1:11" x14ac:dyDescent="0.5">
      <c r="A6" s="308" t="s">
        <v>138</v>
      </c>
      <c r="B6" s="309"/>
      <c r="C6" s="309"/>
      <c r="D6" s="309"/>
      <c r="E6" s="309"/>
      <c r="F6" s="309"/>
    </row>
    <row r="7" spans="1:11" x14ac:dyDescent="0.5">
      <c r="A7" s="306" t="s">
        <v>139</v>
      </c>
      <c r="B7" s="307"/>
      <c r="C7" s="307"/>
      <c r="D7" s="307"/>
      <c r="E7" s="307"/>
      <c r="F7" s="307"/>
    </row>
    <row r="8" spans="1:11" ht="62.1" customHeight="1" x14ac:dyDescent="0.5">
      <c r="A8" s="49">
        <v>1</v>
      </c>
      <c r="B8" s="52">
        <v>1800</v>
      </c>
      <c r="C8" s="39" t="s">
        <v>41</v>
      </c>
      <c r="D8" s="20" t="s">
        <v>140</v>
      </c>
      <c r="E8" s="20" t="s">
        <v>62</v>
      </c>
      <c r="F8" s="40" t="s">
        <v>86</v>
      </c>
      <c r="H8" s="76">
        <v>1</v>
      </c>
      <c r="I8" s="76" t="s">
        <v>41</v>
      </c>
    </row>
    <row r="9" spans="1:11" ht="33.950000000000003" customHeight="1" x14ac:dyDescent="0.5">
      <c r="A9" s="49">
        <v>2</v>
      </c>
      <c r="B9" s="52">
        <v>2372</v>
      </c>
      <c r="C9" s="39" t="s">
        <v>42</v>
      </c>
      <c r="D9" s="20" t="s">
        <v>140</v>
      </c>
      <c r="E9" s="20" t="s">
        <v>62</v>
      </c>
      <c r="F9" s="40" t="s">
        <v>87</v>
      </c>
      <c r="H9" s="76">
        <v>2</v>
      </c>
      <c r="I9" s="76" t="s">
        <v>69</v>
      </c>
    </row>
    <row r="10" spans="1:11" ht="93" customHeight="1" x14ac:dyDescent="0.5">
      <c r="A10" s="49">
        <v>3</v>
      </c>
      <c r="B10" s="53" t="s">
        <v>141</v>
      </c>
      <c r="C10" s="39" t="s">
        <v>43</v>
      </c>
      <c r="D10" s="20" t="s">
        <v>140</v>
      </c>
      <c r="E10" s="20" t="s">
        <v>62</v>
      </c>
      <c r="F10" s="40" t="s">
        <v>88</v>
      </c>
      <c r="H10" s="76">
        <v>3</v>
      </c>
      <c r="I10" s="76" t="s">
        <v>70</v>
      </c>
    </row>
    <row r="11" spans="1:11" ht="107.1" customHeight="1" thickBot="1" x14ac:dyDescent="0.55000000000000004">
      <c r="A11" s="49">
        <v>4</v>
      </c>
      <c r="B11" s="52" t="s">
        <v>199</v>
      </c>
      <c r="C11" s="39" t="s">
        <v>44</v>
      </c>
      <c r="D11" s="20" t="s">
        <v>140</v>
      </c>
      <c r="E11" s="20" t="s">
        <v>89</v>
      </c>
      <c r="F11" s="40" t="s">
        <v>90</v>
      </c>
      <c r="H11" s="76">
        <v>4</v>
      </c>
      <c r="I11" s="76" t="s">
        <v>71</v>
      </c>
    </row>
    <row r="12" spans="1:11" ht="39" customHeight="1" x14ac:dyDescent="0.5">
      <c r="A12" s="49">
        <v>5</v>
      </c>
      <c r="B12" s="53" t="s">
        <v>142</v>
      </c>
      <c r="C12" s="39" t="s">
        <v>45</v>
      </c>
      <c r="D12" s="20" t="s">
        <v>140</v>
      </c>
      <c r="E12" s="20" t="s">
        <v>62</v>
      </c>
      <c r="F12" s="40" t="s">
        <v>91</v>
      </c>
      <c r="H12" s="76">
        <v>5</v>
      </c>
      <c r="I12" s="79" t="s">
        <v>72</v>
      </c>
    </row>
    <row r="13" spans="1:11" ht="56.1" customHeight="1" thickBot="1" x14ac:dyDescent="0.55000000000000004">
      <c r="A13" s="49">
        <v>6</v>
      </c>
      <c r="B13" s="54" t="s">
        <v>64</v>
      </c>
      <c r="C13" s="41" t="s">
        <v>46</v>
      </c>
      <c r="D13" s="42" t="s">
        <v>143</v>
      </c>
      <c r="E13" s="20" t="s">
        <v>62</v>
      </c>
      <c r="F13" s="40" t="s">
        <v>92</v>
      </c>
      <c r="H13" s="76">
        <v>6</v>
      </c>
      <c r="I13" s="76" t="s">
        <v>46</v>
      </c>
      <c r="J13" s="48"/>
    </row>
    <row r="14" spans="1:11" ht="90.95" customHeight="1" x14ac:dyDescent="0.5">
      <c r="A14" s="49">
        <v>7</v>
      </c>
      <c r="B14" s="55" t="s">
        <v>64</v>
      </c>
      <c r="C14" s="39" t="s">
        <v>73</v>
      </c>
      <c r="D14" s="20" t="s">
        <v>140</v>
      </c>
      <c r="E14" s="20" t="s">
        <v>62</v>
      </c>
      <c r="F14" s="40" t="s">
        <v>93</v>
      </c>
      <c r="H14" s="71">
        <v>7</v>
      </c>
      <c r="I14" s="71" t="s">
        <v>73</v>
      </c>
    </row>
    <row r="15" spans="1:11" ht="90.95" customHeight="1" x14ac:dyDescent="0.5">
      <c r="A15" s="49">
        <v>8</v>
      </c>
      <c r="B15" s="67" t="s">
        <v>144</v>
      </c>
      <c r="C15" s="68" t="s">
        <v>219</v>
      </c>
      <c r="D15" s="69" t="s">
        <v>145</v>
      </c>
      <c r="E15" s="69" t="s">
        <v>220</v>
      </c>
      <c r="F15" s="70" t="s">
        <v>184</v>
      </c>
      <c r="H15" s="71">
        <v>8</v>
      </c>
      <c r="I15" s="72" t="s">
        <v>74</v>
      </c>
      <c r="J15" s="71">
        <v>33</v>
      </c>
      <c r="K15" s="71" t="s">
        <v>60</v>
      </c>
    </row>
    <row r="16" spans="1:11" ht="90" customHeight="1" x14ac:dyDescent="0.5">
      <c r="A16" s="49">
        <v>9</v>
      </c>
      <c r="B16" s="53" t="s">
        <v>200</v>
      </c>
      <c r="C16" s="39" t="s">
        <v>201</v>
      </c>
      <c r="D16" s="20" t="s">
        <v>140</v>
      </c>
      <c r="E16" s="20" t="s">
        <v>62</v>
      </c>
      <c r="F16" s="40" t="s">
        <v>202</v>
      </c>
      <c r="H16" s="77"/>
      <c r="I16" s="77"/>
    </row>
    <row r="17" spans="1:12" ht="96" customHeight="1" x14ac:dyDescent="0.5">
      <c r="A17" s="49">
        <v>10</v>
      </c>
      <c r="B17" s="52" t="s">
        <v>203</v>
      </c>
      <c r="C17" s="39" t="s">
        <v>204</v>
      </c>
      <c r="D17" s="20" t="s">
        <v>143</v>
      </c>
      <c r="E17" s="20" t="s">
        <v>62</v>
      </c>
      <c r="F17" s="40" t="s">
        <v>205</v>
      </c>
      <c r="H17" s="77"/>
      <c r="I17" s="77"/>
    </row>
    <row r="18" spans="1:12" ht="54.95" customHeight="1" x14ac:dyDescent="0.5">
      <c r="A18" s="49">
        <v>11</v>
      </c>
      <c r="B18" s="56" t="s">
        <v>206</v>
      </c>
      <c r="C18" s="39" t="s">
        <v>207</v>
      </c>
      <c r="D18" s="20" t="s">
        <v>140</v>
      </c>
      <c r="E18" s="20" t="s">
        <v>62</v>
      </c>
      <c r="F18" s="40" t="s">
        <v>208</v>
      </c>
      <c r="H18" s="77"/>
      <c r="I18" s="77"/>
    </row>
    <row r="19" spans="1:12" ht="44.1" customHeight="1" x14ac:dyDescent="0.5">
      <c r="A19" s="49">
        <v>12</v>
      </c>
      <c r="B19" s="53" t="s">
        <v>209</v>
      </c>
      <c r="C19" s="39" t="s">
        <v>210</v>
      </c>
      <c r="D19" s="20" t="s">
        <v>143</v>
      </c>
      <c r="E19" s="20" t="s">
        <v>62</v>
      </c>
      <c r="F19" s="40" t="s">
        <v>211</v>
      </c>
      <c r="H19" s="77"/>
      <c r="I19" s="77"/>
    </row>
    <row r="20" spans="1:12" ht="48" customHeight="1" x14ac:dyDescent="0.5">
      <c r="A20" s="49">
        <v>13</v>
      </c>
      <c r="B20" s="53" t="s">
        <v>64</v>
      </c>
      <c r="C20" s="39" t="s">
        <v>48</v>
      </c>
      <c r="D20" s="20" t="s">
        <v>140</v>
      </c>
      <c r="E20" s="20" t="s">
        <v>62</v>
      </c>
      <c r="F20" s="40" t="s">
        <v>94</v>
      </c>
      <c r="H20" s="71">
        <v>9</v>
      </c>
      <c r="I20" s="71" t="s">
        <v>48</v>
      </c>
      <c r="K20" s="71">
        <v>10</v>
      </c>
      <c r="L20" s="73" t="s">
        <v>49</v>
      </c>
    </row>
    <row r="21" spans="1:12" ht="57.95" customHeight="1" x14ac:dyDescent="0.5">
      <c r="A21" s="49">
        <v>14</v>
      </c>
      <c r="B21" s="53" t="s">
        <v>146</v>
      </c>
      <c r="C21" s="39" t="s">
        <v>50</v>
      </c>
      <c r="D21" s="20" t="s">
        <v>140</v>
      </c>
      <c r="E21" s="20" t="s">
        <v>62</v>
      </c>
      <c r="F21" s="40" t="s">
        <v>95</v>
      </c>
      <c r="H21" s="71">
        <v>11</v>
      </c>
      <c r="I21" s="71" t="s">
        <v>75</v>
      </c>
    </row>
    <row r="22" spans="1:12" ht="69" customHeight="1" x14ac:dyDescent="0.5">
      <c r="A22" s="49">
        <v>15</v>
      </c>
      <c r="B22" s="53" t="s">
        <v>147</v>
      </c>
      <c r="C22" s="39" t="s">
        <v>76</v>
      </c>
      <c r="D22" s="20" t="s">
        <v>140</v>
      </c>
      <c r="E22" s="20" t="s">
        <v>62</v>
      </c>
      <c r="F22" s="40" t="s">
        <v>96</v>
      </c>
      <c r="H22" s="71">
        <v>12</v>
      </c>
      <c r="I22" s="71" t="s">
        <v>76</v>
      </c>
    </row>
    <row r="23" spans="1:12" ht="69" customHeight="1" x14ac:dyDescent="0.5">
      <c r="A23" s="49">
        <v>16</v>
      </c>
      <c r="B23" s="53" t="s">
        <v>148</v>
      </c>
      <c r="C23" s="39" t="s">
        <v>51</v>
      </c>
      <c r="D23" s="20" t="s">
        <v>140</v>
      </c>
      <c r="E23" s="20" t="s">
        <v>62</v>
      </c>
      <c r="F23" s="40" t="s">
        <v>97</v>
      </c>
      <c r="H23" s="71">
        <v>13</v>
      </c>
      <c r="I23" s="72" t="s">
        <v>77</v>
      </c>
    </row>
    <row r="24" spans="1:12" ht="69" customHeight="1" x14ac:dyDescent="0.5">
      <c r="A24" s="49">
        <v>17</v>
      </c>
      <c r="B24" s="53" t="s">
        <v>149</v>
      </c>
      <c r="C24" s="39" t="s">
        <v>52</v>
      </c>
      <c r="D24" s="20" t="s">
        <v>140</v>
      </c>
      <c r="E24" s="20" t="s">
        <v>62</v>
      </c>
      <c r="F24" s="40" t="s">
        <v>98</v>
      </c>
      <c r="H24" s="71">
        <v>14</v>
      </c>
      <c r="I24" s="71" t="s">
        <v>52</v>
      </c>
    </row>
    <row r="25" spans="1:12" ht="69" customHeight="1" x14ac:dyDescent="0.5">
      <c r="A25" s="49">
        <v>18</v>
      </c>
      <c r="B25" s="53">
        <v>1407</v>
      </c>
      <c r="C25" s="39" t="s">
        <v>212</v>
      </c>
      <c r="D25" s="20" t="s">
        <v>140</v>
      </c>
      <c r="E25" s="20" t="s">
        <v>62</v>
      </c>
      <c r="F25" s="40" t="s">
        <v>99</v>
      </c>
      <c r="H25" s="71">
        <v>15</v>
      </c>
      <c r="I25" s="71" t="s">
        <v>78</v>
      </c>
    </row>
    <row r="26" spans="1:12" x14ac:dyDescent="0.5">
      <c r="A26" s="306" t="s">
        <v>150</v>
      </c>
      <c r="B26" s="307"/>
      <c r="C26" s="307"/>
      <c r="D26" s="307"/>
      <c r="E26" s="307"/>
      <c r="F26" s="307"/>
      <c r="H26" s="71"/>
      <c r="I26" s="71"/>
    </row>
    <row r="27" spans="1:12" ht="69.95" customHeight="1" x14ac:dyDescent="0.5">
      <c r="A27" s="49">
        <v>19</v>
      </c>
      <c r="B27" s="52" t="s">
        <v>151</v>
      </c>
      <c r="C27" s="39" t="s">
        <v>152</v>
      </c>
      <c r="D27" s="20" t="s">
        <v>140</v>
      </c>
      <c r="E27" s="20" t="s">
        <v>62</v>
      </c>
      <c r="F27" s="40" t="s">
        <v>153</v>
      </c>
    </row>
    <row r="28" spans="1:12" ht="69.95" customHeight="1" x14ac:dyDescent="0.5">
      <c r="A28" s="49">
        <v>20</v>
      </c>
      <c r="B28" s="52" t="s">
        <v>64</v>
      </c>
      <c r="C28" s="39" t="s">
        <v>154</v>
      </c>
      <c r="D28" s="20" t="s">
        <v>155</v>
      </c>
      <c r="E28" s="20" t="s">
        <v>62</v>
      </c>
      <c r="F28" s="40" t="s">
        <v>156</v>
      </c>
    </row>
    <row r="29" spans="1:12" ht="69.95" customHeight="1" x14ac:dyDescent="0.5">
      <c r="A29" s="49">
        <v>21</v>
      </c>
      <c r="B29" s="52">
        <v>1604</v>
      </c>
      <c r="C29" s="39" t="s">
        <v>157</v>
      </c>
      <c r="D29" s="20" t="s">
        <v>158</v>
      </c>
      <c r="E29" s="20" t="s">
        <v>213</v>
      </c>
      <c r="F29" s="40" t="s">
        <v>159</v>
      </c>
    </row>
    <row r="30" spans="1:12" ht="69.95" customHeight="1" x14ac:dyDescent="0.5">
      <c r="A30" s="49">
        <v>22</v>
      </c>
      <c r="B30" s="52" t="s">
        <v>161</v>
      </c>
      <c r="C30" s="39" t="s">
        <v>53</v>
      </c>
      <c r="D30" s="20" t="s">
        <v>140</v>
      </c>
      <c r="E30" s="20" t="s">
        <v>62</v>
      </c>
      <c r="F30" s="40" t="s">
        <v>214</v>
      </c>
      <c r="H30" s="71">
        <v>16</v>
      </c>
      <c r="I30" s="71" t="s">
        <v>53</v>
      </c>
      <c r="J30" s="71">
        <v>17</v>
      </c>
      <c r="K30" s="73" t="s">
        <v>100</v>
      </c>
    </row>
    <row r="31" spans="1:12" ht="69.95" customHeight="1" x14ac:dyDescent="0.5">
      <c r="A31" s="49">
        <v>23</v>
      </c>
      <c r="B31" s="52" t="s">
        <v>64</v>
      </c>
      <c r="C31" s="39" t="s">
        <v>215</v>
      </c>
      <c r="D31" s="20" t="s">
        <v>140</v>
      </c>
      <c r="E31" s="20" t="s">
        <v>62</v>
      </c>
      <c r="F31" s="40" t="s">
        <v>163</v>
      </c>
      <c r="H31" s="71">
        <v>22</v>
      </c>
      <c r="I31" s="71" t="s">
        <v>185</v>
      </c>
    </row>
    <row r="32" spans="1:12" ht="69.95" customHeight="1" x14ac:dyDescent="0.5">
      <c r="A32" s="49">
        <v>24</v>
      </c>
      <c r="B32" s="52" t="s">
        <v>64</v>
      </c>
      <c r="C32" s="39" t="s">
        <v>187</v>
      </c>
      <c r="D32" s="20" t="s">
        <v>140</v>
      </c>
      <c r="E32" s="20" t="s">
        <v>164</v>
      </c>
      <c r="F32" s="40" t="s">
        <v>165</v>
      </c>
      <c r="H32" s="71">
        <v>23</v>
      </c>
      <c r="I32" s="75" t="s">
        <v>187</v>
      </c>
    </row>
    <row r="33" spans="1:11" ht="69.95" customHeight="1" x14ac:dyDescent="0.5">
      <c r="A33" s="49">
        <v>25</v>
      </c>
      <c r="B33" s="52" t="s">
        <v>166</v>
      </c>
      <c r="C33" s="39" t="s">
        <v>79</v>
      </c>
      <c r="D33" s="20" t="s">
        <v>140</v>
      </c>
      <c r="E33" s="20" t="s">
        <v>62</v>
      </c>
      <c r="F33" s="40" t="s">
        <v>108</v>
      </c>
      <c r="H33" s="71">
        <v>24</v>
      </c>
      <c r="I33" s="71" t="s">
        <v>79</v>
      </c>
    </row>
    <row r="34" spans="1:11" x14ac:dyDescent="0.5">
      <c r="A34" s="312" t="s">
        <v>216</v>
      </c>
      <c r="B34" s="313"/>
      <c r="C34" s="313"/>
      <c r="D34" s="313"/>
      <c r="E34" s="313"/>
      <c r="F34" s="313"/>
    </row>
    <row r="35" spans="1:11" x14ac:dyDescent="0.5">
      <c r="A35" s="306" t="s">
        <v>160</v>
      </c>
      <c r="B35" s="307"/>
      <c r="C35" s="307"/>
      <c r="D35" s="307"/>
      <c r="E35" s="307"/>
      <c r="F35" s="307"/>
    </row>
    <row r="36" spans="1:11" ht="48.95" customHeight="1" x14ac:dyDescent="0.5">
      <c r="A36" s="49">
        <v>26</v>
      </c>
      <c r="B36" s="53" t="s">
        <v>64</v>
      </c>
      <c r="C36" s="43" t="s">
        <v>55</v>
      </c>
      <c r="D36" s="21" t="s">
        <v>143</v>
      </c>
      <c r="E36" s="21" t="s">
        <v>101</v>
      </c>
      <c r="F36" s="44" t="s">
        <v>102</v>
      </c>
      <c r="H36" s="71">
        <v>18</v>
      </c>
      <c r="I36" s="72" t="s">
        <v>55</v>
      </c>
    </row>
    <row r="37" spans="1:11" ht="95.1" customHeight="1" x14ac:dyDescent="0.5">
      <c r="A37" s="49">
        <v>27</v>
      </c>
      <c r="B37" s="58">
        <v>1517</v>
      </c>
      <c r="C37" s="39" t="s">
        <v>54</v>
      </c>
      <c r="D37" s="20" t="s">
        <v>140</v>
      </c>
      <c r="E37" s="20" t="s">
        <v>62</v>
      </c>
      <c r="F37" s="40" t="s">
        <v>103</v>
      </c>
      <c r="H37" s="71">
        <v>19</v>
      </c>
      <c r="I37" s="71" t="s">
        <v>54</v>
      </c>
    </row>
    <row r="38" spans="1:11" ht="36.950000000000003" customHeight="1" x14ac:dyDescent="0.5">
      <c r="A38" s="80">
        <v>28</v>
      </c>
      <c r="B38" s="81" t="s">
        <v>64</v>
      </c>
      <c r="C38" s="82" t="s">
        <v>217</v>
      </c>
      <c r="D38" s="83" t="s">
        <v>140</v>
      </c>
      <c r="E38" s="83" t="s">
        <v>62</v>
      </c>
      <c r="F38" s="84" t="s">
        <v>218</v>
      </c>
      <c r="G38" s="85"/>
      <c r="H38" s="85"/>
      <c r="I38" s="85"/>
    </row>
    <row r="39" spans="1:11" ht="78" customHeight="1" x14ac:dyDescent="0.5">
      <c r="A39" s="49">
        <v>29</v>
      </c>
      <c r="B39" s="52" t="s">
        <v>162</v>
      </c>
      <c r="C39" s="43" t="s">
        <v>104</v>
      </c>
      <c r="D39" s="21" t="s">
        <v>140</v>
      </c>
      <c r="E39" s="21" t="s">
        <v>105</v>
      </c>
      <c r="F39" s="44" t="s">
        <v>106</v>
      </c>
      <c r="H39" s="71">
        <v>20</v>
      </c>
      <c r="I39" s="71" t="s">
        <v>119</v>
      </c>
    </row>
    <row r="40" spans="1:11" ht="60" customHeight="1" x14ac:dyDescent="0.5">
      <c r="A40" s="49">
        <v>30</v>
      </c>
      <c r="B40" s="58" t="s">
        <v>64</v>
      </c>
      <c r="C40" s="39" t="s">
        <v>80</v>
      </c>
      <c r="D40" s="20" t="s">
        <v>143</v>
      </c>
      <c r="E40" s="20" t="s">
        <v>63</v>
      </c>
      <c r="F40" s="40" t="s">
        <v>107</v>
      </c>
      <c r="H40" s="71">
        <v>21</v>
      </c>
      <c r="I40" s="74" t="s">
        <v>80</v>
      </c>
    </row>
    <row r="41" spans="1:11" ht="60" customHeight="1" x14ac:dyDescent="0.5">
      <c r="A41" s="57"/>
      <c r="B41" s="78"/>
      <c r="C41" s="64"/>
      <c r="D41" s="65"/>
      <c r="E41" s="65"/>
      <c r="F41" s="66"/>
      <c r="H41" s="71"/>
      <c r="I41" s="75"/>
    </row>
    <row r="42" spans="1:11" x14ac:dyDescent="0.5">
      <c r="A42" s="306" t="s">
        <v>167</v>
      </c>
      <c r="B42" s="307"/>
      <c r="C42" s="307"/>
      <c r="D42" s="307"/>
      <c r="E42" s="307"/>
      <c r="F42" s="307"/>
    </row>
    <row r="43" spans="1:11" ht="66.95" customHeight="1" x14ac:dyDescent="0.5">
      <c r="A43" s="49">
        <v>31</v>
      </c>
      <c r="B43" s="59" t="s">
        <v>168</v>
      </c>
      <c r="C43" s="45" t="s">
        <v>56</v>
      </c>
      <c r="D43" s="22" t="s">
        <v>169</v>
      </c>
      <c r="E43" s="22" t="s">
        <v>63</v>
      </c>
      <c r="F43" s="44" t="s">
        <v>170</v>
      </c>
      <c r="H43" s="71">
        <v>25</v>
      </c>
      <c r="I43" s="72" t="s">
        <v>56</v>
      </c>
      <c r="J43" s="71">
        <v>26</v>
      </c>
      <c r="K43" s="74" t="s">
        <v>195</v>
      </c>
    </row>
    <row r="44" spans="1:11" ht="66.95" customHeight="1" x14ac:dyDescent="0.5">
      <c r="A44" s="49">
        <v>32</v>
      </c>
      <c r="B44" s="59" t="s">
        <v>64</v>
      </c>
      <c r="C44" s="45" t="s">
        <v>57</v>
      </c>
      <c r="D44" s="22" t="s">
        <v>169</v>
      </c>
      <c r="E44" s="22" t="s">
        <v>64</v>
      </c>
      <c r="F44" s="44" t="s">
        <v>68</v>
      </c>
      <c r="H44" s="71">
        <v>27</v>
      </c>
      <c r="I44" s="71" t="s">
        <v>57</v>
      </c>
    </row>
    <row r="45" spans="1:11" ht="80.099999999999994" customHeight="1" x14ac:dyDescent="0.5">
      <c r="A45" s="49">
        <v>33</v>
      </c>
      <c r="B45" s="53" t="s">
        <v>171</v>
      </c>
      <c r="C45" s="43" t="s">
        <v>58</v>
      </c>
      <c r="D45" s="21" t="s">
        <v>169</v>
      </c>
      <c r="E45" s="21" t="s">
        <v>62</v>
      </c>
      <c r="F45" s="44" t="s">
        <v>109</v>
      </c>
      <c r="H45" s="71">
        <v>28</v>
      </c>
      <c r="I45" s="71" t="s">
        <v>58</v>
      </c>
    </row>
    <row r="46" spans="1:11" x14ac:dyDescent="0.5">
      <c r="A46" s="306" t="s">
        <v>172</v>
      </c>
      <c r="B46" s="307"/>
      <c r="C46" s="307"/>
      <c r="D46" s="307"/>
      <c r="E46" s="307"/>
      <c r="F46" s="307"/>
    </row>
    <row r="47" spans="1:11" ht="105" customHeight="1" x14ac:dyDescent="0.5">
      <c r="A47" s="49">
        <v>34</v>
      </c>
      <c r="B47" s="58" t="s">
        <v>173</v>
      </c>
      <c r="C47" s="39" t="s">
        <v>110</v>
      </c>
      <c r="D47" s="20" t="s">
        <v>140</v>
      </c>
      <c r="E47" s="20" t="s">
        <v>65</v>
      </c>
      <c r="F47" s="40" t="s">
        <v>111</v>
      </c>
      <c r="H47" s="71">
        <v>29</v>
      </c>
      <c r="I47" s="71" t="s">
        <v>59</v>
      </c>
    </row>
    <row r="48" spans="1:11" ht="66.95" customHeight="1" x14ac:dyDescent="0.5">
      <c r="A48" s="49">
        <v>35</v>
      </c>
      <c r="B48" s="60" t="s">
        <v>174</v>
      </c>
      <c r="C48" s="39" t="s">
        <v>81</v>
      </c>
      <c r="D48" s="20" t="s">
        <v>169</v>
      </c>
      <c r="E48" s="20" t="s">
        <v>66</v>
      </c>
      <c r="F48" s="40" t="s">
        <v>112</v>
      </c>
      <c r="H48" s="71">
        <v>30</v>
      </c>
      <c r="I48" s="72" t="s">
        <v>81</v>
      </c>
    </row>
    <row r="49" spans="1:9" ht="50.1" customHeight="1" x14ac:dyDescent="0.5">
      <c r="A49" s="49">
        <v>36</v>
      </c>
      <c r="B49" s="61" t="s">
        <v>175</v>
      </c>
      <c r="C49" s="39" t="s">
        <v>82</v>
      </c>
      <c r="D49" s="20" t="s">
        <v>140</v>
      </c>
      <c r="E49" s="20" t="s">
        <v>65</v>
      </c>
      <c r="F49" s="40" t="s">
        <v>113</v>
      </c>
      <c r="H49" s="71">
        <v>31</v>
      </c>
      <c r="I49" s="71" t="s">
        <v>82</v>
      </c>
    </row>
    <row r="50" spans="1:9" ht="128.1" customHeight="1" x14ac:dyDescent="0.5">
      <c r="A50" s="49">
        <v>37</v>
      </c>
      <c r="B50" s="58" t="s">
        <v>176</v>
      </c>
      <c r="C50" s="39" t="s">
        <v>114</v>
      </c>
      <c r="D50" s="20" t="s">
        <v>140</v>
      </c>
      <c r="E50" s="20" t="s">
        <v>62</v>
      </c>
      <c r="F50" s="40" t="s">
        <v>115</v>
      </c>
      <c r="H50" s="71">
        <v>32</v>
      </c>
      <c r="I50" s="71" t="s">
        <v>114</v>
      </c>
    </row>
    <row r="51" spans="1:9" ht="128.1" customHeight="1" x14ac:dyDescent="0.5">
      <c r="A51" s="49">
        <v>38</v>
      </c>
      <c r="B51" s="58">
        <v>729</v>
      </c>
      <c r="C51" s="39" t="s">
        <v>60</v>
      </c>
      <c r="D51" s="20" t="s">
        <v>145</v>
      </c>
      <c r="E51" s="20" t="s">
        <v>66</v>
      </c>
      <c r="F51" s="40" t="s">
        <v>116</v>
      </c>
      <c r="H51" s="71"/>
      <c r="I51" s="71"/>
    </row>
    <row r="52" spans="1:9" x14ac:dyDescent="0.5">
      <c r="A52" s="306" t="s">
        <v>178</v>
      </c>
      <c r="B52" s="307"/>
      <c r="C52" s="307"/>
      <c r="D52" s="307"/>
      <c r="E52" s="307"/>
      <c r="F52" s="307"/>
    </row>
    <row r="53" spans="1:9" ht="39" customHeight="1" x14ac:dyDescent="0.5">
      <c r="A53" s="62">
        <v>39</v>
      </c>
      <c r="B53" s="63" t="s">
        <v>179</v>
      </c>
      <c r="C53" s="39" t="s">
        <v>61</v>
      </c>
      <c r="D53" s="20" t="s">
        <v>143</v>
      </c>
      <c r="E53" s="20" t="s">
        <v>67</v>
      </c>
      <c r="F53" s="40" t="s">
        <v>117</v>
      </c>
      <c r="H53" s="71">
        <v>34</v>
      </c>
      <c r="I53" s="72" t="s">
        <v>61</v>
      </c>
    </row>
  </sheetData>
  <mergeCells count="10">
    <mergeCell ref="A35:F35"/>
    <mergeCell ref="A42:F42"/>
    <mergeCell ref="A46:F46"/>
    <mergeCell ref="A52:F52"/>
    <mergeCell ref="A1:F2"/>
    <mergeCell ref="A3:F4"/>
    <mergeCell ref="A6:F6"/>
    <mergeCell ref="A7:F7"/>
    <mergeCell ref="A26:F26"/>
    <mergeCell ref="A34:F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Definitions</vt:lpstr>
      <vt:lpstr>ACO Facts Purchaser</vt:lpstr>
      <vt:lpstr>Data</vt:lpstr>
      <vt:lpstr>Outcomes</vt:lpstr>
      <vt:lpstr>ACO Facts Book of Business</vt:lpstr>
      <vt:lpstr>Definitions - Redline</vt:lpstr>
      <vt:lpstr>Quality Measure Specs</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Julianne McGarry</cp:lastModifiedBy>
  <cp:lastPrinted>2017-05-18T18:35:13Z</cp:lastPrinted>
  <dcterms:created xsi:type="dcterms:W3CDTF">2017-04-21T16:38:10Z</dcterms:created>
  <dcterms:modified xsi:type="dcterms:W3CDTF">2020-02-11T19:50:44Z</dcterms:modified>
</cp:coreProperties>
</file>