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Julianne McGarry\Dropbox (CPR)\Master Everyone Folder\Employer Tools\Payment Reform Evaluation\Individual PREFs\0_REFs to Post to CPR Web\"/>
    </mc:Choice>
  </mc:AlternateContent>
  <xr:revisionPtr revIDLastSave="0" documentId="13_ncr:1_{503DA339-83CE-4859-8581-E52ABA0AC437}" xr6:coauthVersionLast="44" xr6:coauthVersionMax="44" xr10:uidLastSave="{00000000-0000-0000-0000-000000000000}"/>
  <bookViews>
    <workbookView xWindow="-120" yWindow="-120" windowWidth="25440" windowHeight="15390" tabRatio="699" xr2:uid="{00000000-000D-0000-FFFF-FFFF00000000}"/>
  </bookViews>
  <sheets>
    <sheet name="Introduction" sheetId="14" r:id="rId1"/>
    <sheet name="Definitions" sheetId="16" r:id="rId2"/>
    <sheet name="HPN Report-Purchaser" sheetId="17" r:id="rId3"/>
    <sheet name="HPN Report-Book of Business" sheetId="15" r:id="rId4"/>
    <sheet name="Quality Measures (Reference)" sheetId="13" r:id="rId5"/>
  </sheet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27" i="17" l="1"/>
  <c r="K58" i="17" l="1"/>
  <c r="K57" i="17"/>
  <c r="K56" i="17"/>
  <c r="K55" i="17"/>
  <c r="K54" i="17"/>
  <c r="K53" i="17"/>
  <c r="K52" i="17"/>
  <c r="K51" i="17"/>
  <c r="K50" i="17"/>
  <c r="K49" i="17"/>
  <c r="K48" i="17"/>
  <c r="K42" i="17"/>
  <c r="K41" i="17"/>
  <c r="K40" i="17"/>
  <c r="K39" i="17"/>
  <c r="K38" i="17"/>
  <c r="K37" i="17"/>
  <c r="K36" i="17"/>
  <c r="K35" i="17"/>
  <c r="K34" i="17"/>
  <c r="L27" i="17"/>
  <c r="I28" i="17"/>
  <c r="J25" i="17"/>
  <c r="I25" i="17"/>
  <c r="K24" i="17"/>
  <c r="L24" i="17" s="1"/>
  <c r="K23" i="17"/>
  <c r="L23" i="17" s="1"/>
  <c r="J22" i="17"/>
  <c r="I22" i="17"/>
  <c r="K21" i="17"/>
  <c r="L21" i="17" s="1"/>
  <c r="K20" i="17"/>
  <c r="L20" i="17" s="1"/>
  <c r="I19" i="17"/>
  <c r="K18" i="17"/>
  <c r="L18" i="17" s="1"/>
  <c r="J28" i="17"/>
  <c r="J16" i="17"/>
  <c r="I16" i="17"/>
  <c r="K15" i="17"/>
  <c r="L15" i="17" s="1"/>
  <c r="K14" i="17"/>
  <c r="L14" i="17" s="1"/>
  <c r="I9" i="17"/>
  <c r="K55" i="15"/>
  <c r="K56" i="15"/>
  <c r="K54" i="15"/>
  <c r="K53" i="15"/>
  <c r="K52" i="15"/>
  <c r="K51" i="15"/>
  <c r="K50" i="15"/>
  <c r="K49" i="15"/>
  <c r="K48" i="15"/>
  <c r="K47" i="15"/>
  <c r="K46" i="15"/>
  <c r="K34" i="15"/>
  <c r="K35" i="15"/>
  <c r="K36" i="15"/>
  <c r="K37" i="15"/>
  <c r="K38" i="15"/>
  <c r="K39" i="15"/>
  <c r="K40" i="15"/>
  <c r="K41" i="15"/>
  <c r="K33" i="15"/>
  <c r="K20" i="15"/>
  <c r="L20" i="15" s="1"/>
  <c r="K18" i="15"/>
  <c r="L18" i="15" s="1"/>
  <c r="J25" i="15"/>
  <c r="I25" i="15"/>
  <c r="K24" i="15"/>
  <c r="L24" i="15" s="1"/>
  <c r="K23" i="15"/>
  <c r="L23" i="15" s="1"/>
  <c r="K17" i="15"/>
  <c r="L17" i="15" s="1"/>
  <c r="K21" i="15"/>
  <c r="L21" i="15" s="1"/>
  <c r="K15" i="15"/>
  <c r="L15" i="15" s="1"/>
  <c r="K14" i="15"/>
  <c r="L14" i="15" s="1"/>
  <c r="K17" i="17" l="1"/>
  <c r="L17" i="17" s="1"/>
  <c r="K26" i="17"/>
  <c r="L26" i="17" s="1"/>
  <c r="J19" i="17"/>
  <c r="J28" i="15"/>
  <c r="K27" i="15"/>
  <c r="L27" i="15" s="1"/>
  <c r="K26" i="15"/>
  <c r="L26" i="15" s="1"/>
  <c r="I28" i="15"/>
  <c r="I16" i="15" l="1"/>
  <c r="J16" i="15"/>
  <c r="I19" i="15"/>
  <c r="J19" i="15"/>
  <c r="I22" i="15"/>
  <c r="J22" i="15"/>
  <c r="I9" i="15" l="1"/>
</calcChain>
</file>

<file path=xl/sharedStrings.xml><?xml version="1.0" encoding="utf-8"?>
<sst xmlns="http://schemas.openxmlformats.org/spreadsheetml/2006/main" count="499" uniqueCount="243">
  <si>
    <t>#</t>
  </si>
  <si>
    <t>%</t>
  </si>
  <si>
    <t>Asthma Medication Ratio</t>
  </si>
  <si>
    <t>Breast Cancer Screening</t>
  </si>
  <si>
    <t>Cervical Cancer Screening</t>
  </si>
  <si>
    <t>Cervical Cancer Overscreening</t>
  </si>
  <si>
    <t>Colorectal Cancer Screening</t>
  </si>
  <si>
    <t>Controlling High Blood Pressure</t>
  </si>
  <si>
    <t>Statin Therapy for Patients with Diabetes</t>
  </si>
  <si>
    <t>Appropriate Testing for Children with Pharyngitis</t>
  </si>
  <si>
    <t>Childhood Immunization Status: Combination 10</t>
  </si>
  <si>
    <t>Chlamydia Screening in Women</t>
  </si>
  <si>
    <t>Prenatal and Postpartum Care</t>
  </si>
  <si>
    <t>Potentially Avoidable ER Visits</t>
  </si>
  <si>
    <t>Patient Reported Outcomes</t>
  </si>
  <si>
    <t>Flu Vaccinations for Adults 18-64</t>
  </si>
  <si>
    <t>Optimal Diabetes Care Combination</t>
  </si>
  <si>
    <t>NTSV C-Section</t>
  </si>
  <si>
    <t>NCQA</t>
  </si>
  <si>
    <t>AHRQ</t>
  </si>
  <si>
    <t>N/A</t>
  </si>
  <si>
    <t>CMS</t>
  </si>
  <si>
    <t>MNCM</t>
  </si>
  <si>
    <t>TJC</t>
  </si>
  <si>
    <t>TBD</t>
  </si>
  <si>
    <t xml:space="preserve">Statin Therapy for Patients with Cardiovascular Disease </t>
  </si>
  <si>
    <t>Avoidance of Antibiotic Treatment in Adults with Acute Bronchitis</t>
  </si>
  <si>
    <t>AHRQ Prevention Quality Indicator #90: Ambulatory Sensitive Admissions</t>
  </si>
  <si>
    <t>Depression Remission at 6 months</t>
  </si>
  <si>
    <t>Screening for Clinical Depression &amp; Follow Up Plan</t>
  </si>
  <si>
    <t>The percentage of patients 5–64 years of age who were identified as having persistent asthma and had a ratio of controller medications to total asthma medications of 0.50 or greater during the measurement year.</t>
  </si>
  <si>
    <t>The percentage of women 50-74 years of age who had a mammogram to screen for breast cancer.</t>
  </si>
  <si>
    <t>Percentage of women 21–64 years of age who were screened for cervical cancer using either of the following criteria:
- Women age 21–64 who had cervical cytology performed every 3 years.
- Women age 30–64 who had cervical cytology/human papillomavirus (HPV) co-testing performed every 5 years.</t>
  </si>
  <si>
    <t>IHA/
NCQA</t>
  </si>
  <si>
    <t>The percentage of women 21–64 years of age who received more cervical cancer screenings than necessary according to evidence-based guidelines, using either of the following criteria:
- Women age 21–64 who had cervical cytology performed every 3 years.
- Women age 30–64 who had cervical cytology/human papillomavirus (HPV) co-testing performed every 5 years.</t>
  </si>
  <si>
    <t>The percentage of patients 50–75 years of age who had appropriate screening for colorectal cancer.</t>
  </si>
  <si>
    <t>The percentage of patients 18 to 85 years of age who had a diagnosis of hypertension (HTN) and whose blood pressure (BP) was adequately controlled (&lt;140/90) during the measurement year.</t>
  </si>
  <si>
    <t xml:space="preserve">The percentage of males 21–75 years of age and females 40–75 years of age during the measurement year, who were identified as having clinical atherosclerotic cardiovascular disease (ASCVD) and met the following criteria:
1. Received Statin Therapy. 
2. Statin Adherence 80%. </t>
  </si>
  <si>
    <t xml:space="preserve">The percentage of members 40–75 years of age during the measurement year, with diabetes who do not have clinical atherosclerotic cardiovascular disease (ASCVD) and met the following criteria. The following rates are reported:
1. Received Statin Therapy.
2. Statin Adherence 80%. </t>
  </si>
  <si>
    <t>The percentage of children 2–18 years of age who were diagnosed with pharyngitis, dispensed an antibiotic and received a group A streptococcus (strep) test for the episode. A higher rate represents better performance (i.e., appropriate testing).</t>
  </si>
  <si>
    <t>The percentage of adults 18–64 years of age with a diagnosis of acute bronchitis who were not dispensed an antibiotic prescription.</t>
  </si>
  <si>
    <t xml:space="preserve">Percentage of children 2 years of age who had four DtaP; three polio (IPV); one MMR; three HiB; three HepB; one VZV; four PCV; one HepA; RV; and two flu vaccines by their second birthday. </t>
  </si>
  <si>
    <t>The percentage of women 16–24 years of age who were identified as sexually active and who had at least one test for chlamydia during the measurement year.</t>
  </si>
  <si>
    <t xml:space="preserve">The percentage of adolescents 13 years of age who had one dose of meningococcal conjugate vaccine, one tetanus, diphtheria toxoids and acellular pertussis vaccine (Tdap) vaccine and three doses of the human papillomavirus (HPV) vaccine by their 13th birthday. </t>
  </si>
  <si>
    <t xml:space="preserve">NYU </t>
  </si>
  <si>
    <t xml:space="preserve">Number of potentially avoidable emergency department visits. </t>
  </si>
  <si>
    <t xml:space="preserve">The percentage of deliveries of live births between November 6 of the year prior to the measurement year and November 5 of the measurement year. For these women, the measure assesses the following facets of prenatal and postpartum care:
Timeliness of Prenatal Care and Postpartum Care. </t>
  </si>
  <si>
    <t>Preventive Care &amp; Screening: Tobacco Use: Screening &amp; Cessation Intervention </t>
  </si>
  <si>
    <t>AMA-PCPI</t>
  </si>
  <si>
    <t>Percentage of patients aged 18 years and older who were screened for tobacco use one or more times within 24 months AND who received cessation counseling intervention if identified as a tobacco user</t>
  </si>
  <si>
    <t>11-item composite constructed by summing the hospitalizations across the component conditions and dividing by the population. Rates will be adjusted for age and gender when comparing across regions or demographic groups.</t>
  </si>
  <si>
    <t>The percentage of adults 18 years of age and older who self-report receiving an influenza vaccine within the measurement period. This measure is collected via the CAHPS 5.0H adults survey for Medicare, Medicaid, and commercial populations. It is reported as two separate rates stratified by age: 18-64 and 65 years of age and older.</t>
  </si>
  <si>
    <t>Adult BMI Screening &amp; Follow Up</t>
  </si>
  <si>
    <t>Percentage of patients aged 18 years and older with a documented BMI during the current encounter or during the previous six months AND when the BMI is outside of normal parameters, a follow-up plan is documented during the encounter or during the previous six months of the encounter.
Normal Parameters: Age 65 years and older BMI &gt; or = 23 and &lt; 30
Age 18-64 years BMI &gt; or = 18.5 and &lt; 25</t>
  </si>
  <si>
    <t xml:space="preserve">Adult patients age 18 and older with major depression or dysthymia and an initial PHQ-9 score &gt; 9 who demonstrate a response to treatment at six months defined as a PHQ-9 score that is reduced by 50% or greater from the initial PHQ-9 score. </t>
  </si>
  <si>
    <t>Percentage of patients aged 12 years and older screened for clinical depression using an age appropriate standardized tool AND follow-up plan documented</t>
  </si>
  <si>
    <t>Ischemic Vascular Disease: Aspirin Use</t>
  </si>
  <si>
    <t>The percentage of patients 18 years of age and older who were discharged from an inpatient setting with an acute myocardial infarction (AMI), coronary artery bypass graft (CABG) or percutaneous coronary intervention (PCI) during the 12 months prior to the measurement year, or who had a diagnosis of ischemic vascular disease (IVD) during the measurement year and the year prior to the measurement year and who had documentation of routine use of aspirin or another antiplatelet during the measurement year.</t>
  </si>
  <si>
    <t>The percentage of adult diabetes patients who have optimally managed modifiable risk factors to prevent/reduce future complications associated with poorly managed diabetes. Patients ages 18 - 75 with a diagnosis of diabetes, who meet all the numerator targets of this composite measure: A1c &lt; 8.0, Blood Pressure &lt; 140/90, Statin use unless contraindications or exceptions, Tobacco non-user and for patients with diagnosis of ischemic vascular disease daily aspirin use unless contraindicated.</t>
  </si>
  <si>
    <t>Nulliparous women with a term, singleton baby in a vertex position delivered by cesarean section</t>
  </si>
  <si>
    <t>Depression Remission at 6 Months</t>
  </si>
  <si>
    <t xml:space="preserve">Current Period: </t>
  </si>
  <si>
    <t>Definitions</t>
  </si>
  <si>
    <t>NQF #</t>
  </si>
  <si>
    <t>Measure</t>
  </si>
  <si>
    <t>Type</t>
  </si>
  <si>
    <t>Steward</t>
  </si>
  <si>
    <t>Description</t>
  </si>
  <si>
    <t>Clinical Quality</t>
  </si>
  <si>
    <t>Process</t>
  </si>
  <si>
    <t>0032</t>
  </si>
  <si>
    <t>0034</t>
  </si>
  <si>
    <t>Outcome</t>
  </si>
  <si>
    <t>0731</t>
  </si>
  <si>
    <t>Composite</t>
  </si>
  <si>
    <t>0002</t>
  </si>
  <si>
    <t>0058</t>
  </si>
  <si>
    <t>0038</t>
  </si>
  <si>
    <t>0033</t>
  </si>
  <si>
    <t>Resource Use</t>
  </si>
  <si>
    <t>1768 </t>
  </si>
  <si>
    <t>All Cause Readmissions</t>
  </si>
  <si>
    <t xml:space="preserve">For patients 18 years of age and older, the number of acute inpatient stays during the measurement year that were followed by an unplanned acute readmission for any diagnosis within 30 days and the predicted probability of an acute readmission. </t>
  </si>
  <si>
    <t>ED Visits</t>
  </si>
  <si>
    <t>Resource 
Use</t>
  </si>
  <si>
    <t xml:space="preserve">The number of emergency department (ED) visits during the measurement year. </t>
  </si>
  <si>
    <t>Total Cost of Care</t>
  </si>
  <si>
    <t>Cost/
Resource 
Use</t>
  </si>
  <si>
    <t>All costs associated with treating members including professional, facility inpatient and outpatient, pharmacy, lab, radiology, ancillary and behavioral health services.</t>
  </si>
  <si>
    <t>Highly Feasible</t>
  </si>
  <si>
    <t>0028 </t>
  </si>
  <si>
    <t xml:space="preserve">For members 18 years and older, the rate per 1,000 receiving prescription opioids for ≥15 days during the measurement year who are prescribed opioids at high dosage MED &gt;120 mg. </t>
  </si>
  <si>
    <t>PQA</t>
  </si>
  <si>
    <t>Percentage of individuals 18 years and older with concurrent use of prescription opioids and benzodiazepines.</t>
  </si>
  <si>
    <t>Developmental - Survey</t>
  </si>
  <si>
    <t>Patient Reported Outcome</t>
  </si>
  <si>
    <t>0039</t>
  </si>
  <si>
    <t xml:space="preserve">Developmental - Requires Other Electronic Clinical Data </t>
  </si>
  <si>
    <t>0421</t>
  </si>
  <si>
    <t>0711</t>
  </si>
  <si>
    <t>0418</t>
  </si>
  <si>
    <t>0068  </t>
  </si>
  <si>
    <t>0729</t>
  </si>
  <si>
    <t>Developmental - Requires Other Data Sources</t>
  </si>
  <si>
    <t>0471</t>
  </si>
  <si>
    <t>The percentage of patients 18–75 years of age with diabetes (type 1 and type 2) who had each of the following:
- Hemoglobin A1c (HbA1c) testing (NQF#0057) 
- HbA1c poor control (&gt;9.0%) (NQF#0059)
- Medical attention for nephropathy (NQF#0062)
- BP control (&lt;140/90 mm Hg) (NQF#0061)</t>
  </si>
  <si>
    <t>Broad Network Enrollees</t>
  </si>
  <si>
    <t>Primary Care Cost Trend</t>
  </si>
  <si>
    <t>Specialty Care Cost Trend</t>
  </si>
  <si>
    <t>Current period primary care costs (RA PMPM)</t>
  </si>
  <si>
    <t>Prior period primary care costs (RA PMPM)</t>
  </si>
  <si>
    <t>Current period specialty care costs (RA PMPM)</t>
  </si>
  <si>
    <t>Prior period specialty care costs (RA PMPM)</t>
  </si>
  <si>
    <t>Introduction</t>
  </si>
  <si>
    <t>Contents</t>
  </si>
  <si>
    <t>1. Definitions</t>
  </si>
  <si>
    <t>Provides definitions of terms, cost and quality measures</t>
  </si>
  <si>
    <t>If you have any questions, please email Julianne McGarry at jmcgarry@catalyze.org</t>
  </si>
  <si>
    <t xml:space="preserve"> </t>
  </si>
  <si>
    <t>Worksheet for evaluating HPN outcomes compared to health plan's total book of business</t>
  </si>
  <si>
    <r>
      <t xml:space="preserve">% of member </t>
    </r>
    <r>
      <rPr>
        <b/>
        <sz val="10"/>
        <color rgb="FF000000"/>
        <rFont val="Raleway"/>
        <family val="2"/>
      </rPr>
      <t>office</t>
    </r>
    <r>
      <rPr>
        <sz val="10"/>
        <color rgb="FF000000"/>
        <rFont val="Raleway"/>
        <family val="2"/>
      </rPr>
      <t xml:space="preserve"> visits to out-of-network providers</t>
    </r>
  </si>
  <si>
    <r>
      <t xml:space="preserve">% of member </t>
    </r>
    <r>
      <rPr>
        <b/>
        <sz val="10"/>
        <color rgb="FF000000"/>
        <rFont val="Raleway"/>
        <family val="2"/>
      </rPr>
      <t>facility</t>
    </r>
    <r>
      <rPr>
        <sz val="10"/>
        <color rgb="FF000000"/>
        <rFont val="Raleway"/>
        <family val="2"/>
      </rPr>
      <t xml:space="preserve"> visits to out-of-network providers</t>
    </r>
  </si>
  <si>
    <t xml:space="preserve">Name of Administrator (if applicable): </t>
  </si>
  <si>
    <t>COST SAVINGS ANALYSIS</t>
  </si>
  <si>
    <t xml:space="preserve">[mm/yy] - [mm/yy] </t>
  </si>
  <si>
    <t>HPN 
Enrollees</t>
  </si>
  <si>
    <t>QUALITY OUTCOMES ANALYSIS</t>
  </si>
  <si>
    <t>UTILIZATION ANALYSIS</t>
  </si>
  <si>
    <t>Primary care physician office visits (per 1,000 members)</t>
  </si>
  <si>
    <t>Specialty care office visits (per 1,000 members)</t>
  </si>
  <si>
    <t>Emergency room visits (per 1,000 members)</t>
  </si>
  <si>
    <t>Hospital admissions (per 1,000 members)</t>
  </si>
  <si>
    <t>Hospital all-cause readmissions (per 1,000 members)</t>
  </si>
  <si>
    <r>
      <t xml:space="preserve">% of </t>
    </r>
    <r>
      <rPr>
        <b/>
        <sz val="10"/>
        <color theme="1"/>
        <rFont val="Raleway"/>
        <family val="2"/>
      </rPr>
      <t>lab orders</t>
    </r>
    <r>
      <rPr>
        <sz val="10"/>
        <color theme="1"/>
        <rFont val="Raleway"/>
        <family val="2"/>
      </rPr>
      <t xml:space="preserve"> to out-of-network providers</t>
    </r>
  </si>
  <si>
    <t xml:space="preserve">MY 2019 Measure Set </t>
  </si>
  <si>
    <t>0018</t>
  </si>
  <si>
    <t>Optimal Diabetes Care: Combination (HbA1c Control, Eye Exam, BP Control, Med Attn. Nephropathy)</t>
  </si>
  <si>
    <t>IHA-NCQA</t>
  </si>
  <si>
    <t>0055</t>
  </si>
  <si>
    <t>Comprehensive Diabetes Care: Eye Exam</t>
  </si>
  <si>
    <t>The percentage of members 18-75 years of age with diabetes (type 1 and type 2) who had a retinal or dilated eye exam by an eye care professional (optometrist or ophthalmologist), or evidence of negative for retinopathy, in the measurement year or year prior to the measurement year. Members with diabetes are identified based on codes in claim/encounter data, or as those who were dispensed insulin or oral hypoglycemics/antihyper-glycemics during the measurement year or year prior to the measurement year on an ambulatory basis.</t>
  </si>
  <si>
    <t>0059</t>
  </si>
  <si>
    <t>Comprehensive Diabetes Care: HbA1c Poor Control &gt;9%</t>
  </si>
  <si>
    <t>The percentage of members 18-75 years of age with diabetes (type 1 and type 2) whose most recent HbA1c level is above 9.0% (or is missing a result), or if an HbA1c test was not done during the measurement year.</t>
  </si>
  <si>
    <t>0062</t>
  </si>
  <si>
    <t>Comprehensive Diabetes Care: Medical Attention for Nephropathy</t>
  </si>
  <si>
    <t>The percentage of members 18-75 years of age with diabetes (type 1 and type 2) with evidence of nephropathy during the measurement year, including a nephrologist visit during the measurement year, a positive urine macroalbumin test, or ACE inhibitor/ARB therapy.</t>
  </si>
  <si>
    <t>0061</t>
  </si>
  <si>
    <t>Comprehensive Diabetes Care: BP Control (140/90 mm Hg)</t>
  </si>
  <si>
    <t>The percentage of members 18-75 years of age with diabetes (type 1 and type 2) whose most recent blood pressure reading during the measurement year is &lt;140/90 mm Hg. The member is not numerator compliant if the BP is at or above 140/90 mm Hg, if there is no BP reading during the measurement year or if the reading is incomplete (e.g., the systolic or diastolic level is missing).</t>
  </si>
  <si>
    <t>Immunizations for Adolescents: Combination 2</t>
  </si>
  <si>
    <t xml:space="preserve">Use of Opioids at High Dosage </t>
  </si>
  <si>
    <t>Concurrent Use of Opioids &amp; Benzodiazepines</t>
  </si>
  <si>
    <t>Hospital Average Length of Stay</t>
  </si>
  <si>
    <t>This measure calculates a risk-adjusted inpatient average length of stay (ALOS) for maternity and nonmaternity admissions. The numerator for this measure is the number of inpatient days and the denominator is the number of inpatient discharges.</t>
  </si>
  <si>
    <t>HealthPartners</t>
  </si>
  <si>
    <t>Data Quality</t>
  </si>
  <si>
    <t>Encounter Rate by Service Type</t>
  </si>
  <si>
    <t>The encounter rate is the number of encounters and claims by service type for each PO. Each health plan calculates the rate for each PO with which it contracts and uses it to measure data completeness. The method for identifying encounters by service type is based on the HEDIS Use of Service measures and the General Guidelines. Each service type is calculated as a separate rate.</t>
  </si>
  <si>
    <t>Encounter Format</t>
  </si>
  <si>
    <t xml:space="preserve">Correct coding and formatting of the content included in an encounter submission affects both its
acceptance by a health plan and its usability for a variety of purposes – everything from care gap
reporting and performance measurement to risk adjustment and rate setting. </t>
  </si>
  <si>
    <t xml:space="preserve">DEVELOPMENTAL: PHASED IMPLEMENTATION </t>
  </si>
  <si>
    <t>Prenatal Immunization Status</t>
  </si>
  <si>
    <t>The percentage of deliveries on or after 37 gestational weeks in which women received influenza and diphtheria and pertussis (Tdap) vaccines.</t>
  </si>
  <si>
    <t>0712e</t>
  </si>
  <si>
    <t>Utilization of the PHQ-9 to Monitor Depression Symptoms for Adolescents and Adults</t>
  </si>
  <si>
    <t>The percentage of members 12 years of age and older with a diagnosis of major depression or dysthymia, who had an outpatient encounter with a PHQ-9 score present in their record in the same assessment period as the encounter.</t>
  </si>
  <si>
    <t>Hospital average length of stay (days)</t>
  </si>
  <si>
    <t>Prior Period</t>
  </si>
  <si>
    <t>Total commercial health plan members in geographies (above)</t>
  </si>
  <si>
    <t>Total commercial members enrolled in HPN</t>
  </si>
  <si>
    <t>Percent of commercial members enrolled in HPN</t>
  </si>
  <si>
    <t>The metrics listed below are from the Integrated Healthcare Association (IHA)-Pacific Business Group on Health (PBGH) Align. Measure. Perform. (AMP) Commercial Accountable Care Organization (ACO) Measure Set.  This worksheet is provided for reference purposes in the event that the purchaser wishes to add quality metrics to the HPN evaluation template.</t>
  </si>
  <si>
    <t>Terms</t>
  </si>
  <si>
    <t>GENERAL TERMS</t>
  </si>
  <si>
    <t>Current Period</t>
  </si>
  <si>
    <t>Quality and Utilization Metrics</t>
  </si>
  <si>
    <t>CAHPS Clinician and Group Surveys (CG-CAHPS)-Adult, Child</t>
  </si>
  <si>
    <t>CG-CAHPS is a standardized survey instrument that asks patients to report on their experiences with primary or specialty care received from providers and their staff in ambulatory care settings over the preceding 12 months. The survey includes standardized questionnaires for adults and children. (NQF# 0005)</t>
  </si>
  <si>
    <t>HCAHPS</t>
  </si>
  <si>
    <t>High Performance Network (HPN)</t>
  </si>
  <si>
    <t>Geography (or geographies) evaluated (State, City or MSA)</t>
  </si>
  <si>
    <t>Risk Adjusted (RA)</t>
  </si>
  <si>
    <t>A narrow or tiered network comprising providers who meet pre-defined quality and cost requirements</t>
  </si>
  <si>
    <t>The 12-month time period in which the HPN's performance is measured against a comparison group of members in the standard, broad network</t>
  </si>
  <si>
    <t>PMPM</t>
  </si>
  <si>
    <t>Per member per month</t>
  </si>
  <si>
    <t>Cost Trend</t>
  </si>
  <si>
    <t>Potentially Avoidable ER Visits (per 1,000 members)</t>
  </si>
  <si>
    <t>AHRQ Prevention Quality Indicator #90: Ambulatory Sensitive Admissions (per 1,000 members)</t>
  </si>
  <si>
    <t xml:space="preserve">The quality metrics below have been selected based on recognition from national accrediting bodies (NQF, AHRQ, etc.), and because they help indicate whether a program is addressing population health needs. For measure specifications, please reference the Definitions tab under "Quality &amp; Utilization Metrics."  Purchasers may wish to modify and/or add to this list. </t>
  </si>
  <si>
    <t>The utilization metrics below have been selected based on recognition from national accrediting bodies (NQF, AHRQ, etc.), and because they help indicate whether a program is addressing population health needs. For measure specifications, please reference the Definitions tab under "Quality &amp; Utilization Metrics."  Purchasers may wish to modify and/or add to this list.</t>
  </si>
  <si>
    <t>Use of Opioids at High Doses</t>
  </si>
  <si>
    <t>NQF#</t>
  </si>
  <si>
    <t>Definition</t>
  </si>
  <si>
    <t>0005</t>
  </si>
  <si>
    <t>0166</t>
  </si>
  <si>
    <t xml:space="preserve">CG-CAHPS is a standardized survey instrument that asks patients to report on their experiences with primary or specialty care received from providers and their staff in ambulatory care settings over the preceding 12 months. The survey includes standardized questionnaires for adults and children. </t>
  </si>
  <si>
    <t xml:space="preserve">HCAHPS is a 32-item survey instrument for recently discharged (between two days and six weeks) hospital patients ages 18 and older who had an inpatient stay over one or more nights. The survey produces 11 publicly reported measures. </t>
  </si>
  <si>
    <t>n/a</t>
  </si>
  <si>
    <t>Cervical Cancer Overscreening (NQF #0018)</t>
  </si>
  <si>
    <t>Optimal Diabetes Care: Combination (HbA1c Control, Eye Exam, BP Control, Med Attn. Nephropathy) (NQF# 0731)</t>
  </si>
  <si>
    <t>Childhood Immunization Status: Combination 10 (NQF #0038)</t>
  </si>
  <si>
    <t>CAHPS Clinician and Group Surveys (CG-CAHPS)-Adult, Child (NQF #0005)</t>
  </si>
  <si>
    <t>HCAHPS (NQF #0166)</t>
  </si>
  <si>
    <t>Depression Remission at 6 Months (NQF #0711)</t>
  </si>
  <si>
    <t>NTSV C-Section (NQF #0471)</t>
  </si>
  <si>
    <t>Use of Opioids at High Doses (rate per 1,000 members)</t>
  </si>
  <si>
    <t>Difference</t>
  </si>
  <si>
    <t>Inpatient Facility Cost Trend</t>
  </si>
  <si>
    <t>Current period inpatient facility costs (RA PMPM)</t>
  </si>
  <si>
    <t>Prior period inpatient facility costs (RA PMPM)</t>
  </si>
  <si>
    <t>Outpatient Facility Cost Trend</t>
  </si>
  <si>
    <t>Please fill in yellow cells with allowed, risk adjusted costs for the HPN and the broad alternative network.  White cells will calculate automatically.  Refer to the "Definitions" tab for explanation of measure specs and calculations.</t>
  </si>
  <si>
    <t>Current period outpatient facility costs (RA PMPM)</t>
  </si>
  <si>
    <t>Prior period outpatient facility costs (RA PMPM)</t>
  </si>
  <si>
    <t>Total Medical Cost Trend</t>
  </si>
  <si>
    <r>
      <t xml:space="preserve">Current Period </t>
    </r>
    <r>
      <rPr>
        <b/>
        <sz val="10"/>
        <color theme="1"/>
        <rFont val="Raleway"/>
        <family val="2"/>
      </rPr>
      <t>Total Medical Cost</t>
    </r>
    <r>
      <rPr>
        <sz val="10"/>
        <color theme="1"/>
        <rFont val="Raleway"/>
        <family val="2"/>
      </rPr>
      <t xml:space="preserve"> (RA PMPM)</t>
    </r>
  </si>
  <si>
    <r>
      <t>Prior Period</t>
    </r>
    <r>
      <rPr>
        <b/>
        <sz val="10"/>
        <color theme="1"/>
        <rFont val="Raleway"/>
        <family val="2"/>
      </rPr>
      <t xml:space="preserve"> Total Medical Cost </t>
    </r>
    <r>
      <rPr>
        <sz val="10"/>
        <color theme="1"/>
        <rFont val="Raleway"/>
        <family val="2"/>
      </rPr>
      <t>(RA PMPM)</t>
    </r>
  </si>
  <si>
    <t>This worksheet evaluates the impact of a high-performance network (HPN) on costs, outcomes and utilization using the administrator's commercial book of business.   Impact is measured in comparison to the administrator's population enrolled in the broader PPO network.  Please populate the cells in yellow; the cells in white will update automatically.</t>
  </si>
  <si>
    <t>This worksheet evaluates the impact of a high-performance network (HPN) on purchaser costs and member outcomes and utilization. Impact is measured in comparison to the purchaser's member population enrolled in the broader PPO network.  If the purchaser has implemented the HPN as full replacement, the purchaser has the option of using the administrator's PPO book of business within the purchaser's geographies as the comparison group.  Please populate the cells in yellow; the cells in white will update automatically.</t>
  </si>
  <si>
    <t>HPN enrollees</t>
  </si>
  <si>
    <t>Members who have selected the HPN network product and have been enrolled for the duration of the measurement period</t>
  </si>
  <si>
    <t>The 12-month time period prior to the start of the current period</t>
  </si>
  <si>
    <r>
      <t xml:space="preserve">Current Period </t>
    </r>
    <r>
      <rPr>
        <b/>
        <sz val="10"/>
        <color theme="1"/>
        <rFont val="Raleway"/>
        <family val="2"/>
      </rPr>
      <t>Total Cost of Care</t>
    </r>
    <r>
      <rPr>
        <sz val="10"/>
        <color theme="1"/>
        <rFont val="Raleway"/>
        <family val="2"/>
      </rPr>
      <t xml:space="preserve"> (RA PMPM)</t>
    </r>
  </si>
  <si>
    <r>
      <t>Prior Period</t>
    </r>
    <r>
      <rPr>
        <b/>
        <sz val="10"/>
        <color theme="1"/>
        <rFont val="Raleway"/>
        <family val="2"/>
      </rPr>
      <t xml:space="preserve"> Total Cost of Care </t>
    </r>
    <r>
      <rPr>
        <sz val="10"/>
        <color theme="1"/>
        <rFont val="Raleway"/>
        <family val="2"/>
      </rPr>
      <t>(RA PMPM)</t>
    </r>
  </si>
  <si>
    <t>Broad Network</t>
  </si>
  <si>
    <t>The alternative network comprising all contracted providers and facilities (e.g. the health plan's PPO network)</t>
  </si>
  <si>
    <r>
      <t xml:space="preserve">Total allowed costs (purchaser paid + member out of pocket) associated with treating members including professional, facility inpatient and outpatient, pharmacy, lab, radiology, ancillary and behavioral health services.  Total cost of care should </t>
    </r>
    <r>
      <rPr>
        <b/>
        <sz val="11"/>
        <color theme="1"/>
        <rFont val="Raleway"/>
        <family val="2"/>
      </rPr>
      <t xml:space="preserve">not </t>
    </r>
    <r>
      <rPr>
        <sz val="11"/>
        <color theme="1"/>
        <rFont val="Raleway"/>
        <family val="2"/>
      </rPr>
      <t xml:space="preserve">include ASO fees or any other fees associated with the PPO or HPN not related to clinical infrastructure investment or medical care. </t>
    </r>
  </si>
  <si>
    <t>HPN Report - Administrator Book of Business</t>
  </si>
  <si>
    <t>HPN Report: Purchaser</t>
  </si>
  <si>
    <t>The utilization metrics below have been selected based on recognition from national accrediting bodies (NQF, AHRQ, etc.), and because they indicate whether a program is addressing population health needs. For measure specifications, please reference the Definitions tab under "Quality &amp; Utilization Metrics."  Purchasers may wish to modify and/or add to this list.</t>
  </si>
  <si>
    <r>
      <t xml:space="preserve">Worksheet for evaluating </t>
    </r>
    <r>
      <rPr>
        <sz val="10"/>
        <rFont val="Raleway"/>
        <family val="2"/>
      </rPr>
      <t>HPN outcomes specifc to the purchaser's member claims experience</t>
    </r>
  </si>
  <si>
    <t>1https://www.cms.gov/files/document/2019-hhs-risk-adjustment-data-validation-hhs-radv-white-paper</t>
  </si>
  <si>
    <t xml:space="preserve">Risk adjustment is the process of controlling for underlying health conditions in the patient mix that influence outcomes but are beyond the system’s control.  Risk Adjustment helps control for variations in underlying health status that may influence quality and cost outcomes.  There are multiple acceptable risk adjustment methodologies; CPR recommends discussion with your bundled payment vendor, actuary, or consultant to identify the most appropriate methodology for your organization.  Please note that the Centers for Medicare and Medicaid Services (CMS) guidance on risk adjustment recommends a minimum population size of &gt;200 .1 </t>
  </si>
  <si>
    <t>[PMPM cost in current period] - [PMPM cost in prior period]/[PMPM cost in prior period]</t>
  </si>
  <si>
    <t xml:space="preserve">This tab provides definitions, calculations and measure specifications for all general terms and performance metrics within the report.  The quality metrics are selected based on the following factors: relevance to the selected episode, recognition from national accrediting bodies (NQF, AHRQ, etc), and because they help to indicate whether a program is addressing the health care needs of a population. </t>
  </si>
  <si>
    <r>
      <t>Diff. (Savings)/</t>
    </r>
    <r>
      <rPr>
        <b/>
        <sz val="10"/>
        <color rgb="FFFF0000"/>
        <rFont val="Raleway"/>
        <family val="2"/>
      </rPr>
      <t>Loss</t>
    </r>
  </si>
  <si>
    <r>
      <t>% Diff (Savings)/</t>
    </r>
    <r>
      <rPr>
        <b/>
        <sz val="10"/>
        <color rgb="FFFF0000"/>
        <rFont val="Raleway"/>
        <family val="2"/>
      </rPr>
      <t>Loss</t>
    </r>
  </si>
  <si>
    <t xml:space="preserve">Note: In general, lower utilization within the HPN compared to the control group is considered favorable; the exception is in primary care visits, where higher utilization of primary care indicates an emphasis on prevention that may lead to better quality outcomes and lower downstream costs.  </t>
  </si>
  <si>
    <r>
      <t xml:space="preserve">The Reform Evaluation Framework (REF) for High Performance Networks evaluates the impact of a high-performance network (HPN) on purchaser costs and member outcomes and utilization.  For the purposes of this tool, we define an HPN as a narrow network comprising providers who meet pre-defined quality and cost requirements.  Impact is measured in comparison to the purchaser's member population enrolled in the broader network (e.g. a PPO)  
</t>
    </r>
    <r>
      <rPr>
        <b/>
        <sz val="10"/>
        <rFont val="Raleway"/>
        <family val="2"/>
      </rPr>
      <t>By using this tool, you will learn:</t>
    </r>
    <r>
      <rPr>
        <sz val="10"/>
        <rFont val="Raleway"/>
        <family val="2"/>
      </rPr>
      <t xml:space="preserve">
•The savings the HPN generates compared to the broad provider network for primary care, specialty care, facility care and total cost of care
•The cost trend for the HPN compared to the broad provider network for primary care, specialty care, facility care and total cost of care
•The difference in quality and utilization outcomes for the HPN compared to the broad provider network
•The out-of-network leakage for the HPN compared to the broad provider network
</t>
    </r>
    <r>
      <rPr>
        <b/>
        <sz val="10"/>
        <rFont val="Raleway"/>
        <family val="2"/>
      </rPr>
      <t>Notes and Caveats:</t>
    </r>
    <r>
      <rPr>
        <sz val="10"/>
        <rFont val="Raleway"/>
        <family val="2"/>
      </rPr>
      <t xml:space="preserve">
•Population/sample size: For the sake of data reliability, we generally recommend that purchasers use their own claims data to populate these reports only if they have 500 enrolled members during the measurement period.  Smaller purchasers should rely on the health plan’s geographically-adjusted book of business data.  CPR recommends consulting your actuarial team to determine the best approach for your organization.  
•Risk adjustment: Risk Adjustment helps control for variations in underlying health status that may influence quality and cost outcomes.  There are multiple acceptable risk adjustment methodologies; CPR recommends discussion with your bundled payment vendor, actuarial team, or a consultant partner to identify the most appropriate methodology for your organization.  Please note that the Centers for Medicare and Medicaid Services (CMS) guidance on risk adjustment recommends a minimum population size of &gt;200 .1 
•Quality measures: this report uses the same 10 quality and utilization measures that you will find in CPR’s Standard Plan ACO Report.  These 10 measures are are a subset of the Integrated Health Care Association's AMP Commercial ACO Measure Set. Specifications for these 10 measures can be found in the Definitions tab of this tool.  The full AMP measure set is included as reference, should purchasers wish to expand or modify the list of quality measures.
•Total cost of care: both the Purchaser and Book of Business reports request that health plans provide allowed, risk adjusted costs on a PMPM basis by the following sites of service: Primary Care, Specialty Care, Inpatient Facility Care, Outpatient Facility Care.  It also asks for allowed risk-adjusted total cost of care.  Total cost of care includes claims incurred for RX, lab, other ancillary services, and durable medical equipment, and is therefore not equal to the sum of the four categories listed above.</t>
    </r>
  </si>
  <si>
    <t>2. HPN Report - Purchaser</t>
  </si>
  <si>
    <t>3. HPN Report- Book of Business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</si>
</sst>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0.0%;\(#,##0.0%\)"/>
    <numFmt numFmtId="166" formatCode="0.0"/>
  </numFmts>
  <fonts count="43">
    <font>
      <sz val="12"/>
      <color theme="1"/>
      <name val="Calibri"/>
      <family val="2"/>
      <scheme val="minor"/>
    </font>
    <font>
      <sz val="11"/>
      <color theme="1"/>
      <name val="Calibri"/>
      <family val="2"/>
      <scheme val="minor"/>
    </font>
    <font>
      <sz val="12"/>
      <color theme="1"/>
      <name val="Calibri"/>
      <family val="2"/>
      <scheme val="minor"/>
    </font>
    <font>
      <sz val="12"/>
      <color theme="1"/>
      <name val="Calibri"/>
      <family val="2"/>
      <scheme val="minor"/>
    </font>
    <font>
      <sz val="12"/>
      <color theme="1"/>
      <name val="Raleway"/>
      <family val="2"/>
    </font>
    <font>
      <u/>
      <sz val="12"/>
      <color theme="10"/>
      <name val="Calibri"/>
      <family val="2"/>
      <scheme val="minor"/>
    </font>
    <font>
      <u/>
      <sz val="12"/>
      <color theme="11"/>
      <name val="Calibri"/>
      <family val="2"/>
      <scheme val="minor"/>
    </font>
    <font>
      <sz val="11"/>
      <color rgb="FFFF0000"/>
      <name val="Calibri"/>
      <family val="2"/>
      <scheme val="minor"/>
    </font>
    <font>
      <b/>
      <sz val="12"/>
      <color theme="1"/>
      <name val="Raleway"/>
      <family val="2"/>
    </font>
    <font>
      <b/>
      <sz val="22"/>
      <color theme="0"/>
      <name val="Raleway"/>
      <family val="2"/>
    </font>
    <font>
      <sz val="12"/>
      <color theme="4" tint="-0.499984740745262"/>
      <name val="Raleway"/>
      <family val="2"/>
    </font>
    <font>
      <b/>
      <sz val="18"/>
      <color theme="1"/>
      <name val="Raleway"/>
      <family val="2"/>
    </font>
    <font>
      <sz val="10"/>
      <color theme="1"/>
      <name val="Raleway"/>
      <family val="2"/>
    </font>
    <font>
      <i/>
      <sz val="10"/>
      <color theme="1"/>
      <name val="Raleway"/>
      <family val="2"/>
    </font>
    <font>
      <b/>
      <i/>
      <sz val="10"/>
      <color theme="1"/>
      <name val="Raleway"/>
      <family val="2"/>
    </font>
    <font>
      <b/>
      <sz val="10"/>
      <color theme="1"/>
      <name val="Raleway"/>
      <family val="2"/>
    </font>
    <font>
      <sz val="10"/>
      <color rgb="FF000000"/>
      <name val="Raleway"/>
      <family val="2"/>
    </font>
    <font>
      <b/>
      <sz val="10"/>
      <color rgb="FF000000"/>
      <name val="Raleway"/>
      <family val="2"/>
    </font>
    <font>
      <sz val="11"/>
      <color theme="1"/>
      <name val="Raleway"/>
      <family val="2"/>
    </font>
    <font>
      <b/>
      <sz val="12"/>
      <color theme="0"/>
      <name val="Raleway"/>
      <family val="2"/>
    </font>
    <font>
      <b/>
      <sz val="12"/>
      <color theme="0"/>
      <name val="Calibri"/>
      <family val="2"/>
      <scheme val="minor"/>
    </font>
    <font>
      <i/>
      <sz val="12"/>
      <color theme="1"/>
      <name val="Calibri"/>
      <family val="2"/>
      <scheme val="minor"/>
    </font>
    <font>
      <sz val="10"/>
      <color theme="1"/>
      <name val="Calibri"/>
      <family val="2"/>
      <scheme val="minor"/>
    </font>
    <font>
      <b/>
      <sz val="11"/>
      <color theme="1"/>
      <name val="Raleway"/>
      <family val="2"/>
    </font>
    <font>
      <b/>
      <i/>
      <sz val="10"/>
      <color theme="1"/>
      <name val="Calibri"/>
      <family val="2"/>
      <scheme val="minor"/>
    </font>
    <font>
      <b/>
      <sz val="10"/>
      <color theme="1"/>
      <name val="Roboto"/>
    </font>
    <font>
      <b/>
      <sz val="10"/>
      <color theme="0"/>
      <name val="Raleway"/>
      <family val="2"/>
    </font>
    <font>
      <b/>
      <sz val="10"/>
      <color rgb="FFFFFFFF"/>
      <name val="Raleway"/>
      <family val="2"/>
    </font>
    <font>
      <sz val="10"/>
      <color theme="0"/>
      <name val="Raleway"/>
      <family val="2"/>
    </font>
    <font>
      <b/>
      <sz val="10"/>
      <name val="Raleway"/>
      <family val="2"/>
    </font>
    <font>
      <sz val="10"/>
      <name val="Raleway"/>
      <family val="2"/>
    </font>
    <font>
      <b/>
      <sz val="11"/>
      <color rgb="FFFFFFFF"/>
      <name val="Raleway"/>
      <family val="2"/>
    </font>
    <font>
      <sz val="11"/>
      <name val="Raleway"/>
      <family val="2"/>
    </font>
    <font>
      <i/>
      <sz val="9"/>
      <color theme="1"/>
      <name val="Calibri"/>
      <family val="2"/>
      <scheme val="minor"/>
    </font>
    <font>
      <sz val="11"/>
      <color rgb="FF000000"/>
      <name val="Raleway"/>
      <family val="2"/>
    </font>
    <font>
      <i/>
      <sz val="11"/>
      <color theme="1"/>
      <name val="Raleway"/>
      <family val="2"/>
    </font>
    <font>
      <sz val="10"/>
      <color theme="1"/>
      <name val="Robo"/>
    </font>
    <font>
      <i/>
      <sz val="10"/>
      <name val="Raleway"/>
      <family val="2"/>
    </font>
    <font>
      <i/>
      <sz val="10"/>
      <name val="Calibri"/>
      <family val="2"/>
      <scheme val="minor"/>
    </font>
    <font>
      <b/>
      <sz val="18"/>
      <color theme="0"/>
      <name val="Raleway"/>
      <family val="2"/>
    </font>
    <font>
      <b/>
      <u/>
      <sz val="10"/>
      <color theme="10"/>
      <name val="Raleway"/>
      <family val="2"/>
    </font>
    <font>
      <sz val="8"/>
      <color theme="1"/>
      <name val="Raleway"/>
      <family val="2"/>
    </font>
    <font>
      <b/>
      <sz val="10"/>
      <color rgb="FFFF0000"/>
      <name val="Raleway"/>
      <family val="2"/>
    </font>
  </fonts>
  <fills count="12">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0" tint="-0.499984740745262"/>
        <bgColor indexed="64"/>
      </patternFill>
    </fill>
    <fill>
      <patternFill patternType="solid">
        <fgColor rgb="FF000000"/>
        <bgColor indexed="64"/>
      </patternFill>
    </fill>
    <fill>
      <patternFill patternType="solid">
        <fgColor rgb="FF004080"/>
        <bgColor indexed="64"/>
      </patternFill>
    </fill>
    <fill>
      <patternFill patternType="solid">
        <fgColor theme="0" tint="-0.14999847407452621"/>
        <bgColor indexed="64"/>
      </patternFill>
    </fill>
    <fill>
      <patternFill patternType="solid">
        <fgColor theme="3"/>
        <bgColor indexed="64"/>
      </patternFill>
    </fill>
    <fill>
      <patternFill patternType="solid">
        <fgColor theme="3" tint="0.79998168889431442"/>
        <bgColor indexed="64"/>
      </patternFill>
    </fill>
    <fill>
      <patternFill patternType="solid">
        <fgColor rgb="FFFFC000"/>
        <bgColor indexed="64"/>
      </patternFill>
    </fill>
    <fill>
      <patternFill patternType="solid">
        <fgColor theme="9"/>
        <bgColor indexed="64"/>
      </patternFill>
    </fill>
  </fills>
  <borders count="31">
    <border>
      <left/>
      <right/>
      <top/>
      <bottom/>
      <diagonal/>
    </border>
    <border>
      <left/>
      <right/>
      <top/>
      <bottom style="thin">
        <color auto="1"/>
      </bottom>
      <diagonal/>
    </border>
    <border>
      <left/>
      <right/>
      <top style="thin">
        <color auto="1"/>
      </top>
      <bottom style="thin">
        <color auto="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right style="thin">
        <color theme="0"/>
      </right>
      <top style="thin">
        <color theme="1" tint="0.499984740745262"/>
      </top>
      <bottom style="thin">
        <color theme="0"/>
      </bottom>
      <diagonal/>
    </border>
    <border>
      <left style="thin">
        <color theme="0"/>
      </left>
      <right style="thin">
        <color theme="0"/>
      </right>
      <top style="thin">
        <color theme="1" tint="0.499984740745262"/>
      </top>
      <bottom style="thin">
        <color theme="0"/>
      </bottom>
      <diagonal/>
    </border>
    <border>
      <left style="thin">
        <color theme="0"/>
      </left>
      <right/>
      <top style="thin">
        <color theme="0"/>
      </top>
      <bottom/>
      <diagonal/>
    </border>
    <border>
      <left/>
      <right/>
      <top style="thin">
        <color theme="0"/>
      </top>
      <bottom/>
      <diagonal/>
    </border>
    <border>
      <left style="thin">
        <color theme="0"/>
      </left>
      <right/>
      <top/>
      <bottom/>
      <diagonal/>
    </border>
    <border>
      <left style="thin">
        <color theme="0"/>
      </left>
      <right/>
      <top style="thin">
        <color theme="0"/>
      </top>
      <bottom style="thin">
        <color theme="0"/>
      </bottom>
      <diagonal/>
    </border>
    <border>
      <left/>
      <right/>
      <top style="thin">
        <color theme="0" tint="-0.24994659260841701"/>
      </top>
      <bottom style="thin">
        <color theme="0" tint="-0.24994659260841701"/>
      </bottom>
      <diagonal/>
    </border>
    <border>
      <left/>
      <right/>
      <top style="thin">
        <color indexed="64"/>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theme="3"/>
      </left>
      <right/>
      <top style="thin">
        <color theme="3"/>
      </top>
      <bottom style="thin">
        <color theme="3"/>
      </bottom>
      <diagonal/>
    </border>
    <border>
      <left/>
      <right/>
      <top style="thin">
        <color theme="3"/>
      </top>
      <bottom style="thin">
        <color theme="3"/>
      </bottom>
      <diagonal/>
    </border>
    <border>
      <left/>
      <right style="thin">
        <color theme="3"/>
      </right>
      <top style="thin">
        <color theme="3"/>
      </top>
      <bottom style="thin">
        <color theme="3"/>
      </bottom>
      <diagonal/>
    </border>
    <border>
      <left/>
      <right/>
      <top style="thin">
        <color theme="3"/>
      </top>
      <bottom/>
      <diagonal/>
    </border>
    <border>
      <left/>
      <right style="thin">
        <color theme="3"/>
      </right>
      <top style="thin">
        <color theme="3"/>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theme="3"/>
      </left>
      <right/>
      <top/>
      <bottom style="thin">
        <color theme="3"/>
      </bottom>
      <diagonal/>
    </border>
    <border>
      <left/>
      <right/>
      <top/>
      <bottom style="thin">
        <color theme="3"/>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9">
    <xf numFmtId="0" fontId="0" fillId="0" borderId="0"/>
    <xf numFmtId="44" fontId="3"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9" fontId="2"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1" fillId="0" borderId="0"/>
    <xf numFmtId="9" fontId="2" fillId="0" borderId="0" applyFont="0" applyFill="0" applyBorder="0" applyAlignment="0" applyProtection="0"/>
    <xf numFmtId="43" fontId="2" fillId="0" borderId="0" applyFont="0" applyFill="0" applyBorder="0" applyAlignment="0" applyProtection="0"/>
  </cellStyleXfs>
  <cellXfs count="237">
    <xf numFmtId="0" fontId="0" fillId="0" borderId="0" xfId="0"/>
    <xf numFmtId="0" fontId="4" fillId="0" borderId="0" xfId="0" applyFont="1"/>
    <xf numFmtId="0" fontId="26" fillId="2" borderId="5" xfId="0" applyFont="1" applyFill="1" applyBorder="1" applyAlignment="1">
      <alignment horizontal="center" vertical="center" wrapText="1" readingOrder="1"/>
    </xf>
    <xf numFmtId="0" fontId="26" fillId="2" borderId="6" xfId="0" applyFont="1" applyFill="1" applyBorder="1" applyAlignment="1">
      <alignment horizontal="center" vertical="center" wrapText="1" readingOrder="1"/>
    </xf>
    <xf numFmtId="0" fontId="27" fillId="2" borderId="7" xfId="0" applyFont="1" applyFill="1" applyBorder="1" applyAlignment="1">
      <alignment horizontal="center" vertical="center" wrapText="1" readingOrder="1"/>
    </xf>
    <xf numFmtId="0" fontId="28" fillId="2" borderId="11" xfId="0" applyFont="1" applyFill="1" applyBorder="1" applyAlignment="1">
      <alignment horizontal="center" vertical="center" readingOrder="1"/>
    </xf>
    <xf numFmtId="0" fontId="17" fillId="3" borderId="3" xfId="0" applyFont="1" applyFill="1" applyBorder="1" applyAlignment="1">
      <alignment horizontal="left" vertical="center" wrapText="1" readingOrder="1"/>
    </xf>
    <xf numFmtId="0" fontId="16" fillId="3" borderId="3" xfId="0" applyFont="1" applyFill="1" applyBorder="1" applyAlignment="1">
      <alignment horizontal="center" vertical="center" wrapText="1" readingOrder="1"/>
    </xf>
    <xf numFmtId="0" fontId="16" fillId="3" borderId="3" xfId="0" applyFont="1" applyFill="1" applyBorder="1" applyAlignment="1">
      <alignment horizontal="left" vertical="center" wrapText="1" readingOrder="1"/>
    </xf>
    <xf numFmtId="0" fontId="28" fillId="2" borderId="11" xfId="0" quotePrefix="1" applyFont="1" applyFill="1" applyBorder="1" applyAlignment="1">
      <alignment horizontal="center" vertical="center" readingOrder="1"/>
    </xf>
    <xf numFmtId="0" fontId="28" fillId="2" borderId="12" xfId="0" quotePrefix="1" applyFont="1" applyFill="1" applyBorder="1" applyAlignment="1">
      <alignment horizontal="center" vertical="center" readingOrder="1"/>
    </xf>
    <xf numFmtId="0" fontId="17" fillId="0" borderId="3" xfId="0" applyFont="1" applyFill="1" applyBorder="1" applyAlignment="1">
      <alignment horizontal="left" vertical="center" wrapText="1" readingOrder="1"/>
    </xf>
    <xf numFmtId="0" fontId="16" fillId="0" borderId="3" xfId="0" applyFont="1" applyFill="1" applyBorder="1" applyAlignment="1">
      <alignment horizontal="center" vertical="center" wrapText="1" readingOrder="1"/>
    </xf>
    <xf numFmtId="0" fontId="28" fillId="2" borderId="12" xfId="0" applyFont="1" applyFill="1" applyBorder="1" applyAlignment="1">
      <alignment horizontal="center" vertical="center" readingOrder="1"/>
    </xf>
    <xf numFmtId="0" fontId="28" fillId="2" borderId="0" xfId="0" quotePrefix="1" applyFont="1" applyFill="1" applyBorder="1" applyAlignment="1">
      <alignment horizontal="center" vertical="center" readingOrder="1"/>
    </xf>
    <xf numFmtId="0" fontId="16" fillId="0" borderId="3" xfId="0" applyFont="1" applyFill="1" applyBorder="1" applyAlignment="1">
      <alignment horizontal="left" vertical="center" wrapText="1" readingOrder="1"/>
    </xf>
    <xf numFmtId="0" fontId="28" fillId="2" borderId="11" xfId="0" quotePrefix="1" applyFont="1" applyFill="1" applyBorder="1" applyAlignment="1">
      <alignment horizontal="center" vertical="center" wrapText="1" readingOrder="1"/>
    </xf>
    <xf numFmtId="0" fontId="16" fillId="3" borderId="0" xfId="0" applyFont="1" applyFill="1" applyBorder="1" applyAlignment="1">
      <alignment horizontal="left" vertical="center" wrapText="1" readingOrder="1"/>
    </xf>
    <xf numFmtId="0" fontId="29" fillId="3" borderId="3" xfId="0" applyFont="1" applyFill="1" applyBorder="1" applyAlignment="1">
      <alignment horizontal="left" vertical="center" wrapText="1" readingOrder="1"/>
    </xf>
    <xf numFmtId="0" fontId="30" fillId="3" borderId="3" xfId="0" applyFont="1" applyFill="1" applyBorder="1" applyAlignment="1">
      <alignment horizontal="center" vertical="center" wrapText="1" readingOrder="1"/>
    </xf>
    <xf numFmtId="0" fontId="30" fillId="3" borderId="3" xfId="0" applyFont="1" applyFill="1" applyBorder="1" applyAlignment="1">
      <alignment horizontal="left" vertical="center" wrapText="1" readingOrder="1"/>
    </xf>
    <xf numFmtId="0" fontId="26" fillId="2" borderId="11" xfId="0" quotePrefix="1" applyFont="1" applyFill="1" applyBorder="1" applyAlignment="1">
      <alignment horizontal="center" vertical="center" readingOrder="1"/>
    </xf>
    <xf numFmtId="0" fontId="26" fillId="2" borderId="11" xfId="0" applyFont="1" applyFill="1" applyBorder="1" applyAlignment="1">
      <alignment horizontal="center" vertical="center" readingOrder="1"/>
    </xf>
    <xf numFmtId="0" fontId="29" fillId="0" borderId="3" xfId="0" applyFont="1" applyFill="1" applyBorder="1" applyAlignment="1">
      <alignment horizontal="left" vertical="center" wrapText="1" readingOrder="1"/>
    </xf>
    <xf numFmtId="0" fontId="30" fillId="0" borderId="3" xfId="0" applyFont="1" applyFill="1" applyBorder="1" applyAlignment="1">
      <alignment horizontal="center" vertical="center" wrapText="1" readingOrder="1"/>
    </xf>
    <xf numFmtId="0" fontId="26" fillId="2" borderId="12" xfId="0" quotePrefix="1" applyFont="1" applyFill="1" applyBorder="1" applyAlignment="1">
      <alignment horizontal="center" vertical="center" wrapText="1" readingOrder="1"/>
    </xf>
    <xf numFmtId="0" fontId="26" fillId="2" borderId="12" xfId="0" quotePrefix="1" applyFont="1" applyFill="1" applyBorder="1" applyAlignment="1">
      <alignment horizontal="center" vertical="center" readingOrder="1"/>
    </xf>
    <xf numFmtId="0" fontId="12" fillId="3" borderId="17" xfId="0" applyFont="1" applyFill="1" applyBorder="1" applyAlignment="1">
      <alignment vertical="center" wrapText="1"/>
    </xf>
    <xf numFmtId="0" fontId="26" fillId="5" borderId="5" xfId="0" applyFont="1" applyFill="1" applyBorder="1" applyAlignment="1">
      <alignment horizontal="center" vertical="center" wrapText="1" readingOrder="1"/>
    </xf>
    <xf numFmtId="0" fontId="26" fillId="5" borderId="11" xfId="0" quotePrefix="1" applyFont="1" applyFill="1" applyBorder="1" applyAlignment="1">
      <alignment horizontal="center" vertical="center" readingOrder="1"/>
    </xf>
    <xf numFmtId="0" fontId="15" fillId="3" borderId="3" xfId="0" applyFont="1" applyFill="1" applyBorder="1" applyAlignment="1">
      <alignment horizontal="left" vertical="center" wrapText="1" readingOrder="1"/>
    </xf>
    <xf numFmtId="0" fontId="12" fillId="3" borderId="3" xfId="0" applyFont="1" applyFill="1" applyBorder="1" applyAlignment="1">
      <alignment horizontal="center" vertical="center" wrapText="1" readingOrder="1"/>
    </xf>
    <xf numFmtId="0" fontId="12" fillId="3" borderId="3" xfId="0" applyFont="1" applyFill="1" applyBorder="1" applyAlignment="1">
      <alignment horizontal="left" vertical="center" wrapText="1" readingOrder="1"/>
    </xf>
    <xf numFmtId="0" fontId="12" fillId="2" borderId="11" xfId="0" applyFont="1" applyFill="1" applyBorder="1" applyAlignment="1">
      <alignment horizontal="center" vertical="center" readingOrder="1"/>
    </xf>
    <xf numFmtId="0" fontId="31" fillId="6" borderId="17" xfId="16" applyFont="1" applyFill="1" applyBorder="1" applyAlignment="1">
      <alignment vertical="center" wrapText="1"/>
    </xf>
    <xf numFmtId="0" fontId="23" fillId="0" borderId="17" xfId="16" applyFont="1" applyBorder="1" applyAlignment="1">
      <alignment horizontal="left" vertical="center" wrapText="1"/>
    </xf>
    <xf numFmtId="0" fontId="23" fillId="0" borderId="17" xfId="16" applyFont="1" applyFill="1" applyBorder="1" applyAlignment="1">
      <alignment horizontal="left" vertical="center" wrapText="1"/>
    </xf>
    <xf numFmtId="0" fontId="18" fillId="0" borderId="17" xfId="0" applyFont="1" applyFill="1" applyBorder="1" applyAlignment="1">
      <alignment vertical="center" wrapText="1"/>
    </xf>
    <xf numFmtId="0" fontId="18" fillId="0" borderId="17" xfId="0" applyFont="1" applyFill="1" applyBorder="1" applyAlignment="1">
      <alignment wrapText="1"/>
    </xf>
    <xf numFmtId="0" fontId="23" fillId="0" borderId="17" xfId="0" applyFont="1" applyFill="1" applyBorder="1" applyAlignment="1">
      <alignment wrapText="1"/>
    </xf>
    <xf numFmtId="0" fontId="18" fillId="3" borderId="17" xfId="0" applyFont="1" applyFill="1" applyBorder="1" applyAlignment="1">
      <alignment vertical="center" wrapText="1"/>
    </xf>
    <xf numFmtId="0" fontId="23" fillId="0" borderId="17" xfId="0" applyFont="1" applyBorder="1" applyAlignment="1">
      <alignment wrapText="1"/>
    </xf>
    <xf numFmtId="0" fontId="1" fillId="0" borderId="0" xfId="0" applyFont="1"/>
    <xf numFmtId="0" fontId="7" fillId="0" borderId="0" xfId="0" applyFont="1"/>
    <xf numFmtId="0" fontId="23" fillId="9" borderId="17" xfId="16" applyFont="1" applyFill="1" applyBorder="1" applyAlignment="1">
      <alignment horizontal="center" vertical="center" wrapText="1"/>
    </xf>
    <xf numFmtId="0" fontId="23" fillId="9" borderId="17" xfId="0" applyFont="1" applyFill="1" applyBorder="1" applyAlignment="1">
      <alignment horizontal="center" wrapText="1"/>
    </xf>
    <xf numFmtId="0" fontId="34" fillId="3" borderId="17" xfId="0" applyFont="1" applyFill="1" applyBorder="1" applyAlignment="1">
      <alignment horizontal="left" vertical="center" wrapText="1" readingOrder="1"/>
    </xf>
    <xf numFmtId="0" fontId="23" fillId="0" borderId="17" xfId="16" applyFont="1" applyFill="1" applyBorder="1" applyAlignment="1">
      <alignment horizontal="center" vertical="center" wrapText="1"/>
    </xf>
    <xf numFmtId="0" fontId="23" fillId="0" borderId="17" xfId="16" quotePrefix="1" applyFont="1" applyBorder="1" applyAlignment="1">
      <alignment horizontal="left" vertical="center" wrapText="1"/>
    </xf>
    <xf numFmtId="0" fontId="28" fillId="2" borderId="12" xfId="0" quotePrefix="1" applyFont="1" applyFill="1" applyBorder="1" applyAlignment="1">
      <alignment horizontal="center" vertical="center" wrapText="1" readingOrder="1"/>
    </xf>
    <xf numFmtId="0" fontId="4" fillId="0" borderId="0" xfId="0" applyFont="1" applyProtection="1">
      <protection locked="0"/>
    </xf>
    <xf numFmtId="0" fontId="12" fillId="7" borderId="16" xfId="0" applyFont="1" applyFill="1" applyBorder="1" applyAlignment="1" applyProtection="1">
      <alignment horizontal="left" indent="1"/>
      <protection locked="0"/>
    </xf>
    <xf numFmtId="0" fontId="12" fillId="7" borderId="2" xfId="0" applyFont="1" applyFill="1" applyBorder="1" applyProtection="1">
      <protection locked="0"/>
    </xf>
    <xf numFmtId="0" fontId="22" fillId="7" borderId="2" xfId="0" applyFont="1" applyFill="1" applyBorder="1" applyAlignment="1" applyProtection="1">
      <alignment horizontal="left" indent="1"/>
      <protection locked="0"/>
    </xf>
    <xf numFmtId="0" fontId="22" fillId="7" borderId="4" xfId="0" applyFont="1" applyFill="1" applyBorder="1" applyAlignment="1" applyProtection="1">
      <alignment horizontal="left" indent="1"/>
      <protection locked="0"/>
    </xf>
    <xf numFmtId="0" fontId="22" fillId="0" borderId="0" xfId="0" applyFont="1" applyFill="1" applyBorder="1" applyAlignment="1" applyProtection="1">
      <alignment horizontal="left" indent="1"/>
      <protection locked="0"/>
    </xf>
    <xf numFmtId="0" fontId="22" fillId="0" borderId="1" xfId="0" applyFont="1" applyFill="1" applyBorder="1" applyAlignment="1" applyProtection="1">
      <alignment horizontal="left" indent="1"/>
      <protection locked="0"/>
    </xf>
    <xf numFmtId="0" fontId="18" fillId="3" borderId="0" xfId="0" applyFont="1" applyFill="1" applyBorder="1" applyAlignment="1" applyProtection="1">
      <alignment horizontal="left" indent="1"/>
      <protection locked="0"/>
    </xf>
    <xf numFmtId="0" fontId="4" fillId="3" borderId="0" xfId="0" applyFont="1" applyFill="1" applyBorder="1" applyProtection="1">
      <protection locked="0"/>
    </xf>
    <xf numFmtId="0" fontId="1" fillId="3" borderId="0" xfId="0" applyFont="1" applyFill="1" applyBorder="1" applyAlignment="1" applyProtection="1">
      <alignment horizontal="left" indent="1"/>
      <protection locked="0"/>
    </xf>
    <xf numFmtId="0" fontId="18" fillId="3" borderId="0" xfId="0" applyFont="1" applyFill="1" applyBorder="1" applyAlignment="1" applyProtection="1">
      <alignment horizontal="right" wrapText="1"/>
      <protection locked="0"/>
    </xf>
    <xf numFmtId="0" fontId="0" fillId="3" borderId="0" xfId="0" applyFill="1" applyBorder="1" applyAlignment="1" applyProtection="1">
      <alignment horizontal="right" wrapText="1"/>
      <protection locked="0"/>
    </xf>
    <xf numFmtId="0" fontId="0" fillId="0" borderId="0" xfId="0" applyAlignment="1" applyProtection="1">
      <alignment horizontal="center"/>
      <protection locked="0"/>
    </xf>
    <xf numFmtId="0" fontId="20" fillId="3" borderId="0" xfId="0" applyFont="1" applyFill="1" applyAlignment="1" applyProtection="1">
      <alignment horizontal="center"/>
      <protection locked="0"/>
    </xf>
    <xf numFmtId="0" fontId="19" fillId="3" borderId="0" xfId="0" applyFont="1" applyFill="1" applyAlignment="1" applyProtection="1">
      <alignment horizontal="center"/>
      <protection locked="0"/>
    </xf>
    <xf numFmtId="0" fontId="0" fillId="3" borderId="0" xfId="0" applyFill="1" applyAlignment="1" applyProtection="1">
      <alignment horizontal="center"/>
      <protection locked="0"/>
    </xf>
    <xf numFmtId="0" fontId="0" fillId="0" borderId="0" xfId="0" applyFill="1" applyAlignment="1" applyProtection="1">
      <alignment horizontal="center"/>
      <protection locked="0"/>
    </xf>
    <xf numFmtId="0" fontId="4" fillId="3" borderId="0" xfId="0" applyFont="1" applyFill="1" applyProtection="1">
      <protection locked="0"/>
    </xf>
    <xf numFmtId="0" fontId="12" fillId="0" borderId="0" xfId="0" applyFont="1" applyFill="1" applyProtection="1">
      <protection locked="0"/>
    </xf>
    <xf numFmtId="0" fontId="15" fillId="7" borderId="17" xfId="0" applyFont="1" applyFill="1" applyBorder="1" applyAlignment="1" applyProtection="1">
      <alignment horizontal="center" wrapText="1"/>
      <protection locked="0"/>
    </xf>
    <xf numFmtId="0" fontId="12" fillId="0" borderId="0" xfId="0" applyFont="1" applyFill="1" applyBorder="1" applyAlignment="1" applyProtection="1">
      <alignment horizontal="left" wrapText="1"/>
      <protection locked="0"/>
    </xf>
    <xf numFmtId="44" fontId="25" fillId="10" borderId="17" xfId="1" applyFont="1" applyFill="1" applyBorder="1" applyAlignment="1" applyProtection="1">
      <alignment horizontal="right" vertical="center"/>
      <protection locked="0"/>
    </xf>
    <xf numFmtId="0" fontId="14" fillId="0" borderId="0" xfId="0" applyFont="1" applyFill="1" applyBorder="1" applyAlignment="1" applyProtection="1">
      <alignment horizontal="left" wrapText="1" indent="2"/>
      <protection locked="0"/>
    </xf>
    <xf numFmtId="0" fontId="13" fillId="3" borderId="0" xfId="0" applyFont="1" applyFill="1" applyProtection="1">
      <protection locked="0"/>
    </xf>
    <xf numFmtId="44" fontId="4" fillId="0" borderId="0" xfId="0" applyNumberFormat="1" applyFont="1" applyProtection="1">
      <protection locked="0"/>
    </xf>
    <xf numFmtId="0" fontId="13" fillId="0" borderId="0" xfId="0" applyFont="1" applyFill="1" applyBorder="1" applyAlignment="1" applyProtection="1">
      <alignment wrapText="1"/>
      <protection locked="0"/>
    </xf>
    <xf numFmtId="0" fontId="4" fillId="0" borderId="0" xfId="0" applyFont="1" applyFill="1" applyProtection="1">
      <protection locked="0"/>
    </xf>
    <xf numFmtId="0" fontId="13" fillId="3" borderId="0" xfId="0" applyFont="1" applyFill="1" applyBorder="1" applyAlignment="1" applyProtection="1">
      <alignment wrapText="1"/>
      <protection locked="0"/>
    </xf>
    <xf numFmtId="0" fontId="8" fillId="3" borderId="0" xfId="0" applyFont="1" applyFill="1" applyBorder="1" applyAlignment="1" applyProtection="1">
      <alignment wrapText="1"/>
      <protection locked="0"/>
    </xf>
    <xf numFmtId="0" fontId="12" fillId="3" borderId="0" xfId="0" applyFont="1" applyFill="1" applyBorder="1" applyProtection="1">
      <protection locked="0"/>
    </xf>
    <xf numFmtId="0" fontId="4" fillId="0" borderId="0" xfId="0" applyFont="1" applyBorder="1" applyProtection="1">
      <protection locked="0"/>
    </xf>
    <xf numFmtId="0" fontId="21" fillId="0" borderId="0" xfId="0" applyFont="1" applyBorder="1" applyAlignment="1" applyProtection="1">
      <alignment vertical="top" wrapText="1"/>
      <protection locked="0"/>
    </xf>
    <xf numFmtId="0" fontId="0" fillId="0" borderId="0" xfId="0" applyBorder="1" applyAlignment="1" applyProtection="1">
      <alignment vertical="top" wrapText="1"/>
      <protection locked="0"/>
    </xf>
    <xf numFmtId="0" fontId="22" fillId="3" borderId="0" xfId="0" applyFont="1" applyFill="1" applyBorder="1" applyAlignment="1" applyProtection="1">
      <protection locked="0"/>
    </xf>
    <xf numFmtId="164" fontId="25" fillId="3" borderId="17" xfId="17" applyNumberFormat="1" applyFont="1" applyFill="1" applyBorder="1" applyAlignment="1" applyProtection="1">
      <alignment horizontal="right"/>
      <protection locked="0"/>
    </xf>
    <xf numFmtId="164" fontId="25" fillId="3" borderId="17" xfId="0" applyNumberFormat="1" applyFont="1" applyFill="1" applyBorder="1" applyAlignment="1" applyProtection="1">
      <alignment horizontal="right"/>
      <protection locked="0"/>
    </xf>
    <xf numFmtId="0" fontId="0" fillId="0" borderId="0" xfId="0" applyFill="1" applyBorder="1" applyAlignment="1" applyProtection="1">
      <alignment horizontal="center"/>
      <protection locked="0"/>
    </xf>
    <xf numFmtId="0" fontId="33" fillId="0" borderId="0" xfId="0" applyFont="1" applyAlignment="1" applyProtection="1">
      <alignment horizontal="left" vertical="center" wrapText="1"/>
      <protection locked="0"/>
    </xf>
    <xf numFmtId="0" fontId="33" fillId="3" borderId="0" xfId="0" applyFont="1" applyFill="1" applyBorder="1" applyAlignment="1" applyProtection="1">
      <alignment horizontal="left" vertical="center" wrapText="1"/>
      <protection locked="0"/>
    </xf>
    <xf numFmtId="0" fontId="0" fillId="3" borderId="0" xfId="0" applyFill="1" applyBorder="1" applyAlignment="1" applyProtection="1">
      <protection locked="0"/>
    </xf>
    <xf numFmtId="0" fontId="12" fillId="3" borderId="0" xfId="0" applyFont="1" applyFill="1" applyProtection="1">
      <protection locked="0"/>
    </xf>
    <xf numFmtId="44" fontId="25" fillId="0" borderId="17" xfId="1" applyFont="1" applyFill="1" applyBorder="1" applyAlignment="1" applyProtection="1">
      <alignment horizontal="right" vertical="center"/>
    </xf>
    <xf numFmtId="164" fontId="25" fillId="0" borderId="17" xfId="17" applyNumberFormat="1" applyFont="1" applyFill="1" applyBorder="1" applyAlignment="1" applyProtection="1">
      <alignment horizontal="right" vertical="center"/>
    </xf>
    <xf numFmtId="44" fontId="25" fillId="2" borderId="17" xfId="1" applyFont="1" applyFill="1" applyBorder="1" applyAlignment="1" applyProtection="1">
      <alignment horizontal="right" vertical="center"/>
    </xf>
    <xf numFmtId="164" fontId="25" fillId="2" borderId="17" xfId="17" applyNumberFormat="1" applyFont="1" applyFill="1" applyBorder="1" applyAlignment="1" applyProtection="1">
      <alignment horizontal="right" vertical="center"/>
    </xf>
    <xf numFmtId="0" fontId="12" fillId="0" borderId="0" xfId="0" applyFont="1" applyFill="1" applyBorder="1" applyAlignment="1" applyProtection="1">
      <alignment vertical="top" wrapText="1"/>
      <protection locked="0"/>
    </xf>
    <xf numFmtId="0" fontId="22" fillId="0" borderId="0" xfId="0" applyFont="1" applyFill="1" applyBorder="1" applyAlignment="1" applyProtection="1">
      <protection locked="0"/>
    </xf>
    <xf numFmtId="0" fontId="25" fillId="0" borderId="0" xfId="0" applyFont="1" applyFill="1" applyBorder="1" applyAlignment="1" applyProtection="1">
      <alignment horizontal="right" indent="1"/>
      <protection locked="0"/>
    </xf>
    <xf numFmtId="0" fontId="25" fillId="0" borderId="0" xfId="0" applyFont="1" applyFill="1" applyBorder="1" applyAlignment="1" applyProtection="1">
      <protection locked="0"/>
    </xf>
    <xf numFmtId="0" fontId="0" fillId="0" borderId="0" xfId="0" applyFill="1" applyBorder="1" applyAlignment="1" applyProtection="1">
      <protection locked="0"/>
    </xf>
    <xf numFmtId="0" fontId="25" fillId="11" borderId="17" xfId="0" applyFont="1" applyFill="1" applyBorder="1" applyAlignment="1" applyProtection="1">
      <alignment horizontal="right"/>
      <protection locked="0"/>
    </xf>
    <xf numFmtId="9" fontId="25" fillId="11" borderId="17" xfId="17" applyFont="1" applyFill="1" applyBorder="1" applyAlignment="1" applyProtection="1">
      <alignment horizontal="right"/>
      <protection locked="0"/>
    </xf>
    <xf numFmtId="0" fontId="40" fillId="3" borderId="14" xfId="15" applyFont="1" applyFill="1" applyBorder="1" applyAlignment="1">
      <alignment horizontal="left" vertical="center"/>
    </xf>
    <xf numFmtId="0" fontId="12" fillId="3" borderId="0" xfId="0" applyFont="1" applyFill="1" applyBorder="1" applyAlignment="1">
      <alignment vertical="center"/>
    </xf>
    <xf numFmtId="0" fontId="22" fillId="0" borderId="0" xfId="0" applyFont="1" applyBorder="1" applyAlignment="1">
      <alignment vertical="center"/>
    </xf>
    <xf numFmtId="0" fontId="12" fillId="0" borderId="0" xfId="0" applyFont="1" applyBorder="1" applyAlignment="1">
      <alignment vertical="center"/>
    </xf>
    <xf numFmtId="0" fontId="12" fillId="3" borderId="15" xfId="0" applyFont="1" applyFill="1" applyBorder="1" applyAlignment="1">
      <alignment horizontal="left" vertical="center"/>
    </xf>
    <xf numFmtId="0" fontId="12" fillId="3" borderId="1" xfId="0" applyFont="1" applyFill="1" applyBorder="1" applyAlignment="1">
      <alignment horizontal="left" vertical="center"/>
    </xf>
    <xf numFmtId="0" fontId="4" fillId="0" borderId="24" xfId="0" applyFont="1" applyBorder="1"/>
    <xf numFmtId="0" fontId="10" fillId="0" borderId="24" xfId="0" applyFont="1" applyBorder="1"/>
    <xf numFmtId="0" fontId="4" fillId="0" borderId="25" xfId="0" applyFont="1" applyBorder="1"/>
    <xf numFmtId="0" fontId="18" fillId="3" borderId="17" xfId="0" applyFont="1" applyFill="1" applyBorder="1" applyAlignment="1">
      <alignment horizontal="left" vertical="center" wrapText="1" readingOrder="1"/>
    </xf>
    <xf numFmtId="0" fontId="41" fillId="0" borderId="0" xfId="0" applyFont="1" applyBorder="1" applyAlignment="1">
      <alignment horizontal="left" vertical="center"/>
    </xf>
    <xf numFmtId="165" fontId="25" fillId="0" borderId="17" xfId="17" applyNumberFormat="1" applyFont="1" applyFill="1" applyBorder="1" applyAlignment="1" applyProtection="1">
      <alignment horizontal="right" vertical="center"/>
    </xf>
    <xf numFmtId="164" fontId="25" fillId="11" borderId="17" xfId="0" applyNumberFormat="1" applyFont="1" applyFill="1" applyBorder="1" applyAlignment="1" applyProtection="1">
      <alignment horizontal="right"/>
      <protection locked="0"/>
    </xf>
    <xf numFmtId="166" fontId="25" fillId="11" borderId="17" xfId="18" applyNumberFormat="1" applyFont="1" applyFill="1" applyBorder="1" applyAlignment="1" applyProtection="1">
      <alignment horizontal="right"/>
      <protection locked="0"/>
    </xf>
    <xf numFmtId="166" fontId="25" fillId="11" borderId="17" xfId="0" applyNumberFormat="1" applyFont="1" applyFill="1" applyBorder="1" applyAlignment="1" applyProtection="1">
      <alignment horizontal="right"/>
      <protection locked="0"/>
    </xf>
    <xf numFmtId="165" fontId="25" fillId="2" borderId="17" xfId="17" applyNumberFormat="1" applyFont="1" applyFill="1" applyBorder="1" applyAlignment="1" applyProtection="1">
      <alignment horizontal="right" vertical="center"/>
    </xf>
    <xf numFmtId="0" fontId="39" fillId="6" borderId="14" xfId="0" applyFont="1" applyFill="1" applyBorder="1" applyAlignment="1">
      <alignment horizontal="center" vertical="center" wrapText="1"/>
    </xf>
    <xf numFmtId="0" fontId="39" fillId="6" borderId="0" xfId="0" applyFont="1" applyFill="1" applyAlignment="1">
      <alignment horizontal="center" vertical="center" wrapText="1"/>
    </xf>
    <xf numFmtId="0" fontId="0" fillId="0" borderId="0" xfId="0" applyAlignment="1"/>
    <xf numFmtId="0" fontId="30" fillId="3" borderId="28" xfId="0" applyFont="1" applyFill="1" applyBorder="1" applyAlignment="1">
      <alignment horizontal="left" vertical="center" wrapText="1"/>
    </xf>
    <xf numFmtId="0" fontId="30" fillId="3" borderId="13" xfId="0" applyFont="1" applyFill="1" applyBorder="1" applyAlignment="1">
      <alignment horizontal="left" vertical="center" wrapText="1"/>
    </xf>
    <xf numFmtId="0" fontId="0" fillId="0" borderId="29" xfId="0" applyBorder="1" applyAlignment="1">
      <alignment vertical="center"/>
    </xf>
    <xf numFmtId="0" fontId="30" fillId="3" borderId="14" xfId="0" applyFont="1" applyFill="1" applyBorder="1" applyAlignment="1">
      <alignment horizontal="left" vertical="center" wrapText="1"/>
    </xf>
    <xf numFmtId="0" fontId="30" fillId="3" borderId="0" xfId="0" applyFont="1" applyFill="1" applyBorder="1" applyAlignment="1">
      <alignment horizontal="left" vertical="center" wrapText="1"/>
    </xf>
    <xf numFmtId="0" fontId="0" fillId="0" borderId="24" xfId="0" applyBorder="1" applyAlignment="1">
      <alignment vertical="center"/>
    </xf>
    <xf numFmtId="0" fontId="22" fillId="0" borderId="14" xfId="0" applyFont="1" applyBorder="1" applyAlignment="1">
      <alignment vertical="center"/>
    </xf>
    <xf numFmtId="0" fontId="22" fillId="0" borderId="0" xfId="0" applyFont="1" applyBorder="1" applyAlignment="1">
      <alignment vertical="center"/>
    </xf>
    <xf numFmtId="0" fontId="22" fillId="0" borderId="15" xfId="0" applyFont="1" applyBorder="1" applyAlignment="1">
      <alignment vertical="center"/>
    </xf>
    <xf numFmtId="0" fontId="22" fillId="0" borderId="1" xfId="0" applyFont="1" applyBorder="1" applyAlignment="1">
      <alignment vertical="center"/>
    </xf>
    <xf numFmtId="0" fontId="0" fillId="0" borderId="25" xfId="0" applyBorder="1" applyAlignment="1">
      <alignment vertical="center"/>
    </xf>
    <xf numFmtId="0" fontId="39" fillId="6" borderId="16" xfId="0" applyFont="1" applyFill="1" applyBorder="1" applyAlignment="1">
      <alignment horizontal="center" vertical="center" wrapText="1"/>
    </xf>
    <xf numFmtId="0" fontId="39" fillId="6" borderId="2" xfId="0" applyFont="1" applyFill="1" applyBorder="1" applyAlignment="1">
      <alignment horizontal="center" vertical="center" wrapText="1"/>
    </xf>
    <xf numFmtId="0" fontId="0" fillId="0" borderId="2" xfId="0" applyBorder="1" applyAlignment="1"/>
    <xf numFmtId="0" fontId="41" fillId="0" borderId="0" xfId="0" applyFont="1" applyBorder="1" applyAlignment="1">
      <alignment horizontal="left" vertical="center" wrapText="1"/>
    </xf>
    <xf numFmtId="0" fontId="35" fillId="0" borderId="0" xfId="0" applyFont="1" applyAlignment="1">
      <alignment vertical="center" wrapText="1"/>
    </xf>
    <xf numFmtId="0" fontId="18" fillId="0" borderId="28" xfId="16" applyFont="1" applyBorder="1" applyAlignment="1">
      <alignment horizontal="left" vertical="center" wrapText="1"/>
    </xf>
    <xf numFmtId="0" fontId="0" fillId="0" borderId="29" xfId="0" applyBorder="1" applyAlignment="1">
      <alignment vertical="center" wrapText="1"/>
    </xf>
    <xf numFmtId="0" fontId="0" fillId="0" borderId="15" xfId="0" applyBorder="1" applyAlignment="1">
      <alignment vertical="center" wrapText="1"/>
    </xf>
    <xf numFmtId="0" fontId="0" fillId="0" borderId="25" xfId="0" applyBorder="1" applyAlignment="1">
      <alignment vertical="center" wrapText="1"/>
    </xf>
    <xf numFmtId="0" fontId="23" fillId="0" borderId="30" xfId="16" applyFont="1" applyBorder="1" applyAlignment="1">
      <alignment horizontal="left" vertical="center" wrapText="1"/>
    </xf>
    <xf numFmtId="0" fontId="0" fillId="0" borderId="23" xfId="0" applyBorder="1" applyAlignment="1">
      <alignment horizontal="left" vertical="center" wrapText="1"/>
    </xf>
    <xf numFmtId="0" fontId="9" fillId="6" borderId="0" xfId="16" applyFont="1" applyFill="1" applyAlignment="1">
      <alignment horizontal="center" vertical="center" wrapText="1"/>
    </xf>
    <xf numFmtId="0" fontId="18" fillId="0" borderId="0" xfId="0" applyFont="1" applyAlignment="1">
      <alignment wrapText="1"/>
    </xf>
    <xf numFmtId="0" fontId="18" fillId="0" borderId="1" xfId="0" applyFont="1" applyBorder="1" applyAlignment="1">
      <alignment wrapText="1"/>
    </xf>
    <xf numFmtId="0" fontId="23" fillId="9" borderId="16" xfId="16" applyFont="1" applyFill="1" applyBorder="1" applyAlignment="1">
      <alignment vertical="center" wrapText="1"/>
    </xf>
    <xf numFmtId="0" fontId="23" fillId="9" borderId="2" xfId="16" applyFont="1" applyFill="1" applyBorder="1" applyAlignment="1">
      <alignment vertical="center" wrapText="1"/>
    </xf>
    <xf numFmtId="0" fontId="18" fillId="0" borderId="2" xfId="0" applyFont="1" applyBorder="1" applyAlignment="1">
      <alignment vertical="center" wrapText="1"/>
    </xf>
    <xf numFmtId="0" fontId="23" fillId="9" borderId="16" xfId="16" applyFont="1" applyFill="1" applyBorder="1" applyAlignment="1">
      <alignment horizontal="center" vertical="center" wrapText="1"/>
    </xf>
    <xf numFmtId="0" fontId="23" fillId="9" borderId="2" xfId="16" applyFont="1" applyFill="1" applyBorder="1" applyAlignment="1">
      <alignment horizontal="center" vertical="center" wrapText="1"/>
    </xf>
    <xf numFmtId="0" fontId="1" fillId="9" borderId="4" xfId="0" applyFont="1" applyFill="1" applyBorder="1" applyAlignment="1">
      <alignment horizontal="center" wrapText="1"/>
    </xf>
    <xf numFmtId="0" fontId="18" fillId="0" borderId="16" xfId="16" applyFont="1" applyBorder="1" applyAlignment="1">
      <alignment horizontal="lef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31" fillId="6" borderId="16" xfId="16" applyFont="1" applyFill="1" applyBorder="1" applyAlignment="1">
      <alignment vertical="center" wrapText="1"/>
    </xf>
    <xf numFmtId="0" fontId="0" fillId="0" borderId="2" xfId="0" applyBorder="1" applyAlignment="1">
      <alignment vertical="center" wrapText="1"/>
    </xf>
    <xf numFmtId="0" fontId="32" fillId="0" borderId="16" xfId="16" applyFont="1" applyBorder="1" applyAlignment="1">
      <alignment horizontal="left" vertical="center" wrapText="1"/>
    </xf>
    <xf numFmtId="0" fontId="12" fillId="0" borderId="0" xfId="0" applyFont="1" applyBorder="1" applyAlignment="1" applyProtection="1">
      <alignment vertical="center" wrapText="1"/>
      <protection locked="0"/>
    </xf>
    <xf numFmtId="0" fontId="22" fillId="0" borderId="0" xfId="0" applyFont="1" applyBorder="1" applyAlignment="1">
      <alignment vertical="center" wrapText="1"/>
    </xf>
    <xf numFmtId="0" fontId="12" fillId="7" borderId="17" xfId="0" applyFont="1" applyFill="1" applyBorder="1" applyAlignment="1" applyProtection="1">
      <protection locked="0"/>
    </xf>
    <xf numFmtId="0" fontId="0" fillId="7" borderId="17" xfId="0" applyFill="1" applyBorder="1" applyAlignment="1" applyProtection="1">
      <protection locked="0"/>
    </xf>
    <xf numFmtId="165" fontId="25" fillId="3" borderId="16" xfId="0" applyNumberFormat="1" applyFont="1" applyFill="1" applyBorder="1" applyAlignment="1" applyProtection="1"/>
    <xf numFmtId="165" fontId="0" fillId="0" borderId="4" xfId="0" applyNumberFormat="1" applyBorder="1" applyAlignment="1" applyProtection="1"/>
    <xf numFmtId="166" fontId="25" fillId="3" borderId="16" xfId="0" applyNumberFormat="1" applyFont="1" applyFill="1" applyBorder="1" applyAlignment="1" applyProtection="1"/>
    <xf numFmtId="166" fontId="0" fillId="0" borderId="4" xfId="0" applyNumberFormat="1" applyBorder="1" applyAlignment="1" applyProtection="1"/>
    <xf numFmtId="0" fontId="12" fillId="7" borderId="17" xfId="0" applyFont="1" applyFill="1" applyBorder="1" applyAlignment="1" applyProtection="1">
      <alignment vertical="top" wrapText="1"/>
      <protection locked="0"/>
    </xf>
    <xf numFmtId="0" fontId="22" fillId="7" borderId="17" xfId="0" applyFont="1" applyFill="1" applyBorder="1" applyAlignment="1" applyProtection="1">
      <protection locked="0"/>
    </xf>
    <xf numFmtId="0" fontId="19" fillId="8" borderId="18" xfId="0" applyFont="1" applyFill="1" applyBorder="1" applyAlignment="1" applyProtection="1">
      <alignment horizontal="center"/>
      <protection locked="0"/>
    </xf>
    <xf numFmtId="0" fontId="0" fillId="0" borderId="19" xfId="0" applyBorder="1" applyAlignment="1" applyProtection="1">
      <alignment horizontal="center"/>
      <protection locked="0"/>
    </xf>
    <xf numFmtId="0" fontId="0" fillId="0" borderId="21" xfId="0" applyBorder="1" applyAlignment="1" applyProtection="1">
      <alignment horizontal="center"/>
      <protection locked="0"/>
    </xf>
    <xf numFmtId="0" fontId="0" fillId="0" borderId="22" xfId="0" applyBorder="1" applyAlignment="1" applyProtection="1">
      <alignment horizontal="center"/>
      <protection locked="0"/>
    </xf>
    <xf numFmtId="0" fontId="15" fillId="7" borderId="16" xfId="0" applyFont="1" applyFill="1" applyBorder="1" applyAlignment="1" applyProtection="1">
      <alignment horizontal="center" wrapText="1"/>
      <protection locked="0"/>
    </xf>
    <xf numFmtId="0" fontId="0" fillId="0" borderId="4" xfId="0" applyBorder="1" applyAlignment="1" applyProtection="1">
      <alignment horizontal="center" wrapText="1"/>
      <protection locked="0"/>
    </xf>
    <xf numFmtId="0" fontId="37" fillId="0" borderId="21" xfId="0" applyFont="1" applyFill="1" applyBorder="1" applyAlignment="1" applyProtection="1">
      <alignment horizontal="left" wrapText="1"/>
      <protection locked="0"/>
    </xf>
    <xf numFmtId="0" fontId="38" fillId="0" borderId="21" xfId="0" applyFont="1" applyBorder="1" applyAlignment="1" applyProtection="1">
      <alignment horizontal="left" wrapText="1"/>
      <protection locked="0"/>
    </xf>
    <xf numFmtId="0" fontId="38" fillId="0" borderId="0" xfId="0" applyFont="1" applyAlignment="1" applyProtection="1">
      <alignment horizontal="left" wrapText="1"/>
      <protection locked="0"/>
    </xf>
    <xf numFmtId="0" fontId="38" fillId="0" borderId="1" xfId="0" applyFont="1" applyBorder="1" applyAlignment="1" applyProtection="1">
      <alignment horizontal="left" wrapText="1"/>
      <protection locked="0"/>
    </xf>
    <xf numFmtId="0" fontId="12" fillId="7" borderId="17" xfId="0" applyFont="1" applyFill="1" applyBorder="1" applyAlignment="1" applyProtection="1">
      <alignment horizontal="left" wrapText="1"/>
      <protection locked="0"/>
    </xf>
    <xf numFmtId="0" fontId="14" fillId="7" borderId="17" xfId="0" applyFont="1" applyFill="1" applyBorder="1" applyAlignment="1" applyProtection="1">
      <alignment horizontal="left" wrapText="1" indent="2"/>
      <protection locked="0"/>
    </xf>
    <xf numFmtId="0" fontId="24" fillId="7" borderId="17" xfId="0" applyFont="1" applyFill="1" applyBorder="1" applyAlignment="1" applyProtection="1">
      <alignment horizontal="left" indent="2"/>
      <protection locked="0"/>
    </xf>
    <xf numFmtId="0" fontId="12" fillId="0" borderId="13" xfId="0" applyFont="1" applyFill="1" applyBorder="1" applyAlignment="1" applyProtection="1">
      <alignment horizontal="left" wrapText="1"/>
      <protection locked="0"/>
    </xf>
    <xf numFmtId="0" fontId="0" fillId="0" borderId="13" xfId="0" applyFill="1" applyBorder="1" applyAlignment="1" applyProtection="1">
      <alignment horizontal="left" wrapText="1"/>
      <protection locked="0"/>
    </xf>
    <xf numFmtId="0" fontId="19" fillId="8" borderId="26" xfId="0" applyFont="1" applyFill="1" applyBorder="1" applyAlignment="1" applyProtection="1">
      <alignment horizontal="center"/>
      <protection locked="0"/>
    </xf>
    <xf numFmtId="0" fontId="0" fillId="0" borderId="27" xfId="0" applyBorder="1" applyAlignment="1" applyProtection="1">
      <alignment horizontal="center"/>
      <protection locked="0"/>
    </xf>
    <xf numFmtId="0" fontId="0" fillId="0" borderId="20" xfId="0" applyBorder="1" applyAlignment="1" applyProtection="1">
      <alignment horizontal="center"/>
      <protection locked="0"/>
    </xf>
    <xf numFmtId="0" fontId="13" fillId="3" borderId="0" xfId="0" applyFont="1" applyFill="1" applyBorder="1" applyAlignment="1" applyProtection="1">
      <alignment vertical="top" wrapText="1"/>
      <protection locked="0"/>
    </xf>
    <xf numFmtId="0" fontId="21" fillId="0" borderId="0" xfId="0" applyFont="1" applyBorder="1" applyAlignment="1" applyProtection="1">
      <alignment vertical="top" wrapText="1"/>
      <protection locked="0"/>
    </xf>
    <xf numFmtId="0" fontId="0" fillId="0" borderId="1" xfId="0" applyBorder="1" applyAlignment="1" applyProtection="1">
      <alignment vertical="top" wrapText="1"/>
      <protection locked="0"/>
    </xf>
    <xf numFmtId="0" fontId="12" fillId="7" borderId="16" xfId="0" applyFont="1" applyFill="1" applyBorder="1" applyAlignment="1" applyProtection="1">
      <alignment horizontal="left" wrapText="1"/>
      <protection locked="0"/>
    </xf>
    <xf numFmtId="0" fontId="0" fillId="0" borderId="2" xfId="0" applyBorder="1" applyAlignment="1" applyProtection="1">
      <alignment horizontal="left" wrapText="1"/>
      <protection locked="0"/>
    </xf>
    <xf numFmtId="0" fontId="0" fillId="0" borderId="4" xfId="0" applyBorder="1" applyAlignment="1" applyProtection="1">
      <alignment horizontal="left" wrapText="1"/>
      <protection locked="0"/>
    </xf>
    <xf numFmtId="0" fontId="14" fillId="7" borderId="16" xfId="0" applyFont="1" applyFill="1" applyBorder="1" applyAlignment="1" applyProtection="1">
      <alignment horizontal="left" wrapText="1" indent="2"/>
      <protection locked="0"/>
    </xf>
    <xf numFmtId="0" fontId="0" fillId="0" borderId="2" xfId="0" applyBorder="1" applyAlignment="1" applyProtection="1">
      <alignment horizontal="left" wrapText="1" indent="2"/>
      <protection locked="0"/>
    </xf>
    <xf numFmtId="0" fontId="0" fillId="0" borderId="4" xfId="0" applyBorder="1" applyAlignment="1" applyProtection="1">
      <alignment horizontal="left" wrapText="1" indent="2"/>
      <protection locked="0"/>
    </xf>
    <xf numFmtId="0" fontId="11" fillId="3" borderId="0" xfId="0" applyFont="1" applyFill="1" applyAlignment="1" applyProtection="1">
      <alignment horizontal="center"/>
      <protection locked="0"/>
    </xf>
    <xf numFmtId="0" fontId="0" fillId="0" borderId="0" xfId="0" applyAlignment="1" applyProtection="1">
      <protection locked="0"/>
    </xf>
    <xf numFmtId="0" fontId="13" fillId="3" borderId="0" xfId="0" applyFont="1" applyFill="1" applyAlignment="1" applyProtection="1">
      <alignment horizontal="left" vertical="center" wrapText="1"/>
      <protection locked="0"/>
    </xf>
    <xf numFmtId="0" fontId="22" fillId="0" borderId="0" xfId="0" applyFont="1" applyAlignment="1" applyProtection="1">
      <protection locked="0"/>
    </xf>
    <xf numFmtId="0" fontId="36" fillId="10" borderId="16" xfId="0" applyFont="1" applyFill="1" applyBorder="1" applyAlignment="1" applyProtection="1">
      <alignment horizontal="center" wrapText="1"/>
      <protection locked="0"/>
    </xf>
    <xf numFmtId="0" fontId="36" fillId="10" borderId="2" xfId="0" applyFont="1" applyFill="1" applyBorder="1" applyAlignment="1" applyProtection="1">
      <alignment horizontal="center"/>
      <protection locked="0"/>
    </xf>
    <xf numFmtId="0" fontId="36" fillId="10" borderId="4" xfId="0" applyFont="1" applyFill="1" applyBorder="1" applyAlignment="1" applyProtection="1">
      <alignment horizontal="center"/>
      <protection locked="0"/>
    </xf>
    <xf numFmtId="0" fontId="36" fillId="10" borderId="16" xfId="0" applyFont="1" applyFill="1" applyBorder="1" applyAlignment="1" applyProtection="1">
      <alignment horizontal="left" wrapText="1" indent="1"/>
      <protection locked="0"/>
    </xf>
    <xf numFmtId="0" fontId="36" fillId="10" borderId="2" xfId="0" applyFont="1" applyFill="1" applyBorder="1" applyAlignment="1" applyProtection="1">
      <alignment horizontal="left" indent="1"/>
      <protection locked="0"/>
    </xf>
    <xf numFmtId="0" fontId="36" fillId="10" borderId="4" xfId="0" applyFont="1" applyFill="1" applyBorder="1" applyAlignment="1" applyProtection="1">
      <alignment horizontal="left" indent="1"/>
      <protection locked="0"/>
    </xf>
    <xf numFmtId="9" fontId="36" fillId="3" borderId="16" xfId="17" applyFont="1" applyFill="1" applyBorder="1" applyAlignment="1" applyProtection="1">
      <alignment horizontal="right" wrapText="1"/>
    </xf>
    <xf numFmtId="9" fontId="36" fillId="0" borderId="2" xfId="17" applyFont="1" applyBorder="1" applyAlignment="1" applyProtection="1">
      <alignment horizontal="right"/>
    </xf>
    <xf numFmtId="9" fontId="36" fillId="0" borderId="4" xfId="17" applyFont="1" applyBorder="1" applyAlignment="1" applyProtection="1">
      <alignment horizontal="right"/>
    </xf>
    <xf numFmtId="0" fontId="19" fillId="8" borderId="0" xfId="0" applyFont="1" applyFill="1" applyAlignment="1" applyProtection="1">
      <alignment horizontal="center"/>
      <protection locked="0"/>
    </xf>
    <xf numFmtId="0" fontId="13" fillId="3" borderId="1" xfId="0" applyFont="1" applyFill="1" applyBorder="1" applyAlignment="1" applyProtection="1">
      <alignment vertical="center" wrapText="1"/>
      <protection locked="0"/>
    </xf>
    <xf numFmtId="0" fontId="21" fillId="0" borderId="1" xfId="0" applyFont="1" applyBorder="1" applyAlignment="1" applyProtection="1">
      <alignment vertical="center" wrapText="1"/>
      <protection locked="0"/>
    </xf>
    <xf numFmtId="165" fontId="25" fillId="3" borderId="16" xfId="17" applyNumberFormat="1" applyFont="1" applyFill="1" applyBorder="1" applyAlignment="1" applyProtection="1"/>
    <xf numFmtId="165" fontId="0" fillId="0" borderId="4" xfId="17" applyNumberFormat="1" applyFont="1" applyBorder="1" applyAlignment="1" applyProtection="1"/>
    <xf numFmtId="2" fontId="25" fillId="3" borderId="16" xfId="0" applyNumberFormat="1" applyFont="1" applyFill="1" applyBorder="1" applyAlignment="1" applyProtection="1"/>
    <xf numFmtId="2" fontId="0" fillId="0" borderId="4" xfId="0" applyNumberFormat="1" applyBorder="1" applyAlignment="1" applyProtection="1"/>
    <xf numFmtId="0" fontId="25" fillId="3" borderId="16" xfId="0" applyFont="1" applyFill="1" applyBorder="1" applyAlignment="1" applyProtection="1"/>
    <xf numFmtId="0" fontId="0" fillId="0" borderId="4" xfId="0" applyBorder="1" applyAlignment="1" applyProtection="1"/>
    <xf numFmtId="2" fontId="25" fillId="3" borderId="16" xfId="17" applyNumberFormat="1" applyFont="1" applyFill="1" applyBorder="1" applyAlignment="1" applyProtection="1"/>
    <xf numFmtId="2" fontId="0" fillId="0" borderId="4" xfId="17" applyNumberFormat="1" applyFont="1" applyBorder="1" applyAlignment="1" applyProtection="1"/>
    <xf numFmtId="0" fontId="37" fillId="0" borderId="21" xfId="0" applyFont="1" applyFill="1" applyBorder="1" applyAlignment="1" applyProtection="1">
      <alignment horizontal="left" vertical="center" wrapText="1"/>
      <protection locked="0"/>
    </xf>
    <xf numFmtId="0" fontId="38" fillId="0" borderId="21" xfId="0" applyFont="1" applyBorder="1" applyAlignment="1" applyProtection="1">
      <alignment horizontal="left" vertical="center" wrapText="1"/>
      <protection locked="0"/>
    </xf>
    <xf numFmtId="0" fontId="38" fillId="0" borderId="0" xfId="0" applyFont="1" applyAlignment="1" applyProtection="1">
      <alignment horizontal="left" vertical="center" wrapText="1"/>
      <protection locked="0"/>
    </xf>
    <xf numFmtId="0" fontId="38" fillId="0" borderId="1" xfId="0" applyFont="1" applyBorder="1" applyAlignment="1" applyProtection="1">
      <alignment horizontal="left" vertical="center" wrapText="1"/>
      <protection locked="0"/>
    </xf>
    <xf numFmtId="0" fontId="36" fillId="3" borderId="16" xfId="0" applyFont="1" applyFill="1" applyBorder="1" applyAlignment="1" applyProtection="1">
      <alignment horizontal="right" wrapText="1"/>
    </xf>
    <xf numFmtId="0" fontId="36" fillId="0" borderId="2" xfId="0" applyFont="1" applyBorder="1" applyAlignment="1" applyProtection="1">
      <alignment horizontal="right"/>
    </xf>
    <xf numFmtId="0" fontId="36" fillId="0" borderId="4" xfId="0" applyFont="1" applyBorder="1" applyAlignment="1" applyProtection="1">
      <alignment horizontal="right"/>
    </xf>
    <xf numFmtId="0" fontId="13" fillId="3" borderId="1" xfId="0" applyFont="1" applyFill="1" applyBorder="1" applyAlignment="1" applyProtection="1">
      <alignment wrapText="1"/>
      <protection locked="0"/>
    </xf>
    <xf numFmtId="0" fontId="21" fillId="0" borderId="1" xfId="0" applyFont="1" applyBorder="1" applyAlignment="1" applyProtection="1">
      <alignment wrapText="1"/>
      <protection locked="0"/>
    </xf>
    <xf numFmtId="0" fontId="26" fillId="4" borderId="10" xfId="0" applyFont="1" applyFill="1" applyBorder="1" applyAlignment="1">
      <alignment horizontal="center" vertical="center" wrapText="1" readingOrder="1"/>
    </xf>
    <xf numFmtId="0" fontId="26" fillId="4" borderId="0" xfId="0" applyFont="1" applyFill="1" applyBorder="1" applyAlignment="1">
      <alignment horizontal="center" vertical="center" wrapText="1" readingOrder="1"/>
    </xf>
    <xf numFmtId="0" fontId="26" fillId="2" borderId="10" xfId="0" applyFont="1" applyFill="1" applyBorder="1" applyAlignment="1">
      <alignment horizontal="center" vertical="center" wrapText="1" readingOrder="1"/>
    </xf>
    <xf numFmtId="0" fontId="26" fillId="2" borderId="0" xfId="0" applyFont="1" applyFill="1" applyBorder="1" applyAlignment="1">
      <alignment horizontal="center" vertical="center" wrapText="1" readingOrder="1"/>
    </xf>
    <xf numFmtId="0" fontId="11" fillId="3" borderId="0" xfId="0" applyFont="1" applyFill="1" applyAlignment="1">
      <alignment horizontal="center" vertical="center"/>
    </xf>
    <xf numFmtId="0" fontId="26" fillId="2" borderId="8" xfId="0" applyFont="1" applyFill="1" applyBorder="1" applyAlignment="1">
      <alignment horizontal="center" vertical="center" wrapText="1" readingOrder="1"/>
    </xf>
    <xf numFmtId="0" fontId="26" fillId="2" borderId="9" xfId="0" applyFont="1" applyFill="1" applyBorder="1" applyAlignment="1">
      <alignment horizontal="center" vertical="center" wrapText="1" readingOrder="1"/>
    </xf>
    <xf numFmtId="0" fontId="12" fillId="3" borderId="0" xfId="0" applyFont="1" applyFill="1" applyAlignment="1">
      <alignment horizontal="left" vertical="center" wrapText="1"/>
    </xf>
    <xf numFmtId="0" fontId="15" fillId="3" borderId="0" xfId="0" applyFont="1" applyFill="1" applyAlignment="1">
      <alignment horizontal="left" vertical="center" wrapText="1"/>
    </xf>
  </cellXfs>
  <cellStyles count="19">
    <cellStyle name="Comma" xfId="18" builtinId="3"/>
    <cellStyle name="Currency" xfId="1" builtinId="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4"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3" builtinId="8" hidden="1"/>
    <cellStyle name="Hyperlink" xfId="15" builtinId="8"/>
    <cellStyle name="Normal" xfId="0" builtinId="0"/>
    <cellStyle name="Normal 2 2" xfId="16" xr:uid="{51A44EC1-B06D-4747-828A-B4A3EB3E0FC3}"/>
    <cellStyle name="Percent" xfId="17" builtinId="5"/>
    <cellStyle name="Percent 2" xfId="12" xr:uid="{00000000-0005-0000-0000-00000F000000}"/>
  </cellStyles>
  <dxfs count="1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9" defaultPivotStyle="PivotStyleMedium7"/>
  <colors>
    <mruColors>
      <color rgb="FF000000"/>
      <color rgb="FF00FDFF"/>
      <color rgb="FFFF4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CPR Palette">
      <a:dk1>
        <a:sysClr val="windowText" lastClr="000000"/>
      </a:dk1>
      <a:lt1>
        <a:sysClr val="window" lastClr="FFFFFF"/>
      </a:lt1>
      <a:dk2>
        <a:srgbClr val="1F497D"/>
      </a:dk2>
      <a:lt2>
        <a:srgbClr val="EEECE1"/>
      </a:lt2>
      <a:accent1>
        <a:srgbClr val="EA7600"/>
      </a:accent1>
      <a:accent2>
        <a:srgbClr val="333F48"/>
      </a:accent2>
      <a:accent3>
        <a:srgbClr val="05868E"/>
      </a:accent3>
      <a:accent4>
        <a:srgbClr val="A9C23F"/>
      </a:accent4>
      <a:accent5>
        <a:srgbClr val="BC204B"/>
      </a:accent5>
      <a:accent6>
        <a:srgbClr val="EAAA00"/>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BA6D4E-1C52-43CD-A63B-F3D4433FA964}">
  <dimension ref="A1:H41"/>
  <sheetViews>
    <sheetView showGridLines="0" tabSelected="1" view="pageLayout" topLeftCell="A28" zoomScaleNormal="100" workbookViewId="0">
      <selection activeCell="A35" sqref="A35"/>
    </sheetView>
  </sheetViews>
  <sheetFormatPr defaultColWidth="8.875" defaultRowHeight="15"/>
  <cols>
    <col min="1" max="1" width="4.625" style="1" customWidth="1"/>
    <col min="2" max="2" width="22.625" style="1" customWidth="1"/>
    <col min="3" max="4" width="15.5" style="1" customWidth="1"/>
    <col min="5" max="5" width="10.8125" style="1" customWidth="1"/>
    <col min="6" max="7" width="15.5" style="1" customWidth="1"/>
    <col min="8" max="16384" width="8.875" style="1"/>
  </cols>
  <sheetData>
    <row r="1" spans="1:8" ht="22.5">
      <c r="A1" s="118" t="s">
        <v>113</v>
      </c>
      <c r="B1" s="119"/>
      <c r="C1" s="119"/>
      <c r="D1" s="119"/>
      <c r="E1" s="119"/>
      <c r="F1" s="119"/>
      <c r="G1" s="119"/>
      <c r="H1" s="120"/>
    </row>
    <row r="2" spans="1:8" ht="14.45" customHeight="1">
      <c r="A2" s="121" t="s">
        <v>240</v>
      </c>
      <c r="B2" s="122"/>
      <c r="C2" s="122"/>
      <c r="D2" s="122"/>
      <c r="E2" s="122"/>
      <c r="F2" s="122"/>
      <c r="G2" s="122"/>
      <c r="H2" s="123"/>
    </row>
    <row r="3" spans="1:8" ht="14.45" customHeight="1">
      <c r="A3" s="124"/>
      <c r="B3" s="125"/>
      <c r="C3" s="125"/>
      <c r="D3" s="125"/>
      <c r="E3" s="125"/>
      <c r="F3" s="125"/>
      <c r="G3" s="125"/>
      <c r="H3" s="126"/>
    </row>
    <row r="4" spans="1:8" ht="14.45" customHeight="1">
      <c r="A4" s="124"/>
      <c r="B4" s="125"/>
      <c r="C4" s="125"/>
      <c r="D4" s="125"/>
      <c r="E4" s="125"/>
      <c r="F4" s="125"/>
      <c r="G4" s="125"/>
      <c r="H4" s="126"/>
    </row>
    <row r="5" spans="1:8" ht="14.45" customHeight="1">
      <c r="A5" s="124"/>
      <c r="B5" s="125"/>
      <c r="C5" s="125"/>
      <c r="D5" s="125"/>
      <c r="E5" s="125"/>
      <c r="F5" s="125"/>
      <c r="G5" s="125"/>
      <c r="H5" s="126"/>
    </row>
    <row r="6" spans="1:8" ht="14.45" customHeight="1">
      <c r="A6" s="127"/>
      <c r="B6" s="128"/>
      <c r="C6" s="128"/>
      <c r="D6" s="128"/>
      <c r="E6" s="128"/>
      <c r="F6" s="128"/>
      <c r="G6" s="128"/>
      <c r="H6" s="126"/>
    </row>
    <row r="7" spans="1:8" ht="14.45" customHeight="1">
      <c r="A7" s="127"/>
      <c r="B7" s="128"/>
      <c r="C7" s="128"/>
      <c r="D7" s="128"/>
      <c r="E7" s="128"/>
      <c r="F7" s="128"/>
      <c r="G7" s="128"/>
      <c r="H7" s="126"/>
    </row>
    <row r="8" spans="1:8" ht="14.45" customHeight="1">
      <c r="A8" s="127"/>
      <c r="B8" s="128"/>
      <c r="C8" s="128"/>
      <c r="D8" s="128"/>
      <c r="E8" s="128"/>
      <c r="F8" s="128"/>
      <c r="G8" s="128"/>
      <c r="H8" s="126"/>
    </row>
    <row r="9" spans="1:8" ht="14.45" customHeight="1">
      <c r="A9" s="127"/>
      <c r="B9" s="128"/>
      <c r="C9" s="128"/>
      <c r="D9" s="128"/>
      <c r="E9" s="128"/>
      <c r="F9" s="128"/>
      <c r="G9" s="128"/>
      <c r="H9" s="126"/>
    </row>
    <row r="10" spans="1:8" ht="14.45" customHeight="1">
      <c r="A10" s="127"/>
      <c r="B10" s="128"/>
      <c r="C10" s="128"/>
      <c r="D10" s="128"/>
      <c r="E10" s="128"/>
      <c r="F10" s="128"/>
      <c r="G10" s="128"/>
      <c r="H10" s="126"/>
    </row>
    <row r="11" spans="1:8" ht="14.45" customHeight="1">
      <c r="A11" s="127"/>
      <c r="B11" s="128"/>
      <c r="C11" s="128"/>
      <c r="D11" s="128"/>
      <c r="E11" s="128"/>
      <c r="F11" s="128"/>
      <c r="G11" s="128"/>
      <c r="H11" s="126"/>
    </row>
    <row r="12" spans="1:8" ht="14.45" customHeight="1">
      <c r="A12" s="127"/>
      <c r="B12" s="128"/>
      <c r="C12" s="128"/>
      <c r="D12" s="128"/>
      <c r="E12" s="128"/>
      <c r="F12" s="128"/>
      <c r="G12" s="128"/>
      <c r="H12" s="126"/>
    </row>
    <row r="13" spans="1:8" ht="14.45" customHeight="1">
      <c r="A13" s="127"/>
      <c r="B13" s="128"/>
      <c r="C13" s="128"/>
      <c r="D13" s="128"/>
      <c r="E13" s="128"/>
      <c r="F13" s="128"/>
      <c r="G13" s="128"/>
      <c r="H13" s="126"/>
    </row>
    <row r="14" spans="1:8" ht="14.45" customHeight="1">
      <c r="A14" s="127"/>
      <c r="B14" s="128"/>
      <c r="C14" s="128"/>
      <c r="D14" s="128"/>
      <c r="E14" s="128"/>
      <c r="F14" s="128"/>
      <c r="G14" s="128"/>
      <c r="H14" s="126"/>
    </row>
    <row r="15" spans="1:8" ht="14.45" customHeight="1">
      <c r="A15" s="127"/>
      <c r="B15" s="128"/>
      <c r="C15" s="128"/>
      <c r="D15" s="128"/>
      <c r="E15" s="128"/>
      <c r="F15" s="128"/>
      <c r="G15" s="128"/>
      <c r="H15" s="126"/>
    </row>
    <row r="16" spans="1:8" ht="14.45" customHeight="1">
      <c r="A16" s="127"/>
      <c r="B16" s="128"/>
      <c r="C16" s="128"/>
      <c r="D16" s="128"/>
      <c r="E16" s="128"/>
      <c r="F16" s="128"/>
      <c r="G16" s="128"/>
      <c r="H16" s="126"/>
    </row>
    <row r="17" spans="1:8" ht="14.45" customHeight="1">
      <c r="A17" s="127"/>
      <c r="B17" s="128"/>
      <c r="C17" s="128"/>
      <c r="D17" s="128"/>
      <c r="E17" s="128"/>
      <c r="F17" s="128"/>
      <c r="G17" s="128"/>
      <c r="H17" s="126"/>
    </row>
    <row r="18" spans="1:8" ht="14.45" customHeight="1">
      <c r="A18" s="127"/>
      <c r="B18" s="128"/>
      <c r="C18" s="128"/>
      <c r="D18" s="128"/>
      <c r="E18" s="128"/>
      <c r="F18" s="128"/>
      <c r="G18" s="128"/>
      <c r="H18" s="126"/>
    </row>
    <row r="19" spans="1:8" ht="14.45" customHeight="1">
      <c r="A19" s="127"/>
      <c r="B19" s="128"/>
      <c r="C19" s="128"/>
      <c r="D19" s="128"/>
      <c r="E19" s="128"/>
      <c r="F19" s="128"/>
      <c r="G19" s="128"/>
      <c r="H19" s="126"/>
    </row>
    <row r="20" spans="1:8" ht="14.45" customHeight="1">
      <c r="A20" s="127"/>
      <c r="B20" s="128"/>
      <c r="C20" s="128"/>
      <c r="D20" s="128"/>
      <c r="E20" s="128"/>
      <c r="F20" s="128"/>
      <c r="G20" s="128"/>
      <c r="H20" s="126"/>
    </row>
    <row r="21" spans="1:8" ht="14.45" customHeight="1">
      <c r="A21" s="127"/>
      <c r="B21" s="128"/>
      <c r="C21" s="128"/>
      <c r="D21" s="128"/>
      <c r="E21" s="128"/>
      <c r="F21" s="128"/>
      <c r="G21" s="128"/>
      <c r="H21" s="126"/>
    </row>
    <row r="22" spans="1:8" ht="14.45" customHeight="1">
      <c r="A22" s="127"/>
      <c r="B22" s="128"/>
      <c r="C22" s="128"/>
      <c r="D22" s="128"/>
      <c r="E22" s="128"/>
      <c r="F22" s="128"/>
      <c r="G22" s="128"/>
      <c r="H22" s="126"/>
    </row>
    <row r="23" spans="1:8" ht="14.45" customHeight="1">
      <c r="A23" s="127"/>
      <c r="B23" s="128"/>
      <c r="C23" s="128"/>
      <c r="D23" s="128"/>
      <c r="E23" s="128"/>
      <c r="F23" s="128"/>
      <c r="G23" s="128"/>
      <c r="H23" s="126"/>
    </row>
    <row r="24" spans="1:8" ht="14.45" customHeight="1">
      <c r="A24" s="127"/>
      <c r="B24" s="128"/>
      <c r="C24" s="128"/>
      <c r="D24" s="128"/>
      <c r="E24" s="128"/>
      <c r="F24" s="128"/>
      <c r="G24" s="128"/>
      <c r="H24" s="126"/>
    </row>
    <row r="25" spans="1:8" ht="14.45" customHeight="1">
      <c r="A25" s="127"/>
      <c r="B25" s="128"/>
      <c r="C25" s="128"/>
      <c r="D25" s="128"/>
      <c r="E25" s="128"/>
      <c r="F25" s="128"/>
      <c r="G25" s="128"/>
      <c r="H25" s="126"/>
    </row>
    <row r="26" spans="1:8" ht="14.45" customHeight="1">
      <c r="A26" s="127"/>
      <c r="B26" s="128"/>
      <c r="C26" s="128"/>
      <c r="D26" s="128"/>
      <c r="E26" s="128"/>
      <c r="F26" s="128"/>
      <c r="G26" s="128"/>
      <c r="H26" s="126"/>
    </row>
    <row r="27" spans="1:8" ht="14.45" customHeight="1">
      <c r="A27" s="127"/>
      <c r="B27" s="128"/>
      <c r="C27" s="128"/>
      <c r="D27" s="128"/>
      <c r="E27" s="128"/>
      <c r="F27" s="128"/>
      <c r="G27" s="128"/>
      <c r="H27" s="126"/>
    </row>
    <row r="28" spans="1:8" ht="14.45" customHeight="1">
      <c r="A28" s="127"/>
      <c r="B28" s="128"/>
      <c r="C28" s="128"/>
      <c r="D28" s="128"/>
      <c r="E28" s="128"/>
      <c r="F28" s="128"/>
      <c r="G28" s="128"/>
      <c r="H28" s="126"/>
    </row>
    <row r="29" spans="1:8" ht="14.45" customHeight="1">
      <c r="A29" s="127"/>
      <c r="B29" s="128"/>
      <c r="C29" s="128"/>
      <c r="D29" s="128"/>
      <c r="E29" s="128"/>
      <c r="F29" s="128"/>
      <c r="G29" s="128"/>
      <c r="H29" s="126"/>
    </row>
    <row r="30" spans="1:8" ht="14.45" customHeight="1">
      <c r="A30" s="129"/>
      <c r="B30" s="130"/>
      <c r="C30" s="130"/>
      <c r="D30" s="130"/>
      <c r="E30" s="130"/>
      <c r="F30" s="130"/>
      <c r="G30" s="130"/>
      <c r="H30" s="131"/>
    </row>
    <row r="31" spans="1:8" ht="22.5">
      <c r="A31" s="132" t="s">
        <v>114</v>
      </c>
      <c r="B31" s="133"/>
      <c r="C31" s="133"/>
      <c r="D31" s="133"/>
      <c r="E31" s="133"/>
      <c r="F31" s="133"/>
      <c r="G31" s="133"/>
      <c r="H31" s="134"/>
    </row>
    <row r="32" spans="1:8">
      <c r="A32" s="102" t="s">
        <v>115</v>
      </c>
      <c r="C32" s="103" t="s">
        <v>116</v>
      </c>
      <c r="D32" s="103"/>
      <c r="E32" s="104"/>
      <c r="F32" s="104"/>
      <c r="G32" s="104"/>
      <c r="H32" s="108"/>
    </row>
    <row r="33" spans="1:8">
      <c r="A33" s="102" t="s">
        <v>241</v>
      </c>
      <c r="C33" s="103" t="s">
        <v>232</v>
      </c>
      <c r="D33" s="103"/>
      <c r="E33" s="105"/>
      <c r="F33" s="105"/>
      <c r="G33" s="105"/>
      <c r="H33" s="109"/>
    </row>
    <row r="34" spans="1:8">
      <c r="A34" s="102" t="s">
        <v>242</v>
      </c>
      <c r="C34" s="103" t="s">
        <v>119</v>
      </c>
      <c r="D34" s="103"/>
      <c r="E34" s="103"/>
      <c r="F34" s="103"/>
      <c r="G34" s="103"/>
      <c r="H34" s="108"/>
    </row>
    <row r="35" spans="1:8" ht="29.1" customHeight="1">
      <c r="A35" s="106" t="s">
        <v>117</v>
      </c>
      <c r="B35" s="107"/>
      <c r="C35" s="107"/>
      <c r="D35" s="107"/>
      <c r="E35" s="107"/>
      <c r="F35" s="107"/>
      <c r="G35" s="107"/>
      <c r="H35" s="110"/>
    </row>
    <row r="38" spans="1:8">
      <c r="A38" s="135" t="s">
        <v>233</v>
      </c>
      <c r="B38" s="135"/>
      <c r="C38" s="135"/>
      <c r="D38" s="135"/>
      <c r="E38" s="135"/>
      <c r="F38" s="135"/>
      <c r="G38" s="135"/>
      <c r="H38" s="135"/>
    </row>
    <row r="41" spans="1:8">
      <c r="C41" s="1" t="s">
        <v>118</v>
      </c>
    </row>
  </sheetData>
  <mergeCells count="4">
    <mergeCell ref="A1:H1"/>
    <mergeCell ref="A2:H30"/>
    <mergeCell ref="A31:H31"/>
    <mergeCell ref="A38:H38"/>
  </mergeCells>
  <hyperlinks>
    <hyperlink ref="A32" location="Definitions!A1" display="1. Definitions" xr:uid="{F0B38B64-46B8-4E1E-9AA9-ECACDFF8425F}"/>
    <hyperlink ref="A33" location="'HPN Facts Purchaser'!A1" display="2. HPN Facts - Purchaser" xr:uid="{49AAB6A9-D8D2-4E0A-B7E9-D97BDD7A8014}"/>
    <hyperlink ref="A34" location="'HPN Facts Book of Business'!A1" display="3. HPN Facts - Book of Business" xr:uid="{8013E404-EC89-4B8E-A14E-6D0FDA1D051B}"/>
  </hyperlinks>
  <pageMargins left="0.7" right="0.7" top="0.75" bottom="0.75" header="0.3" footer="0.3"/>
  <pageSetup orientation="landscape" r:id="rId1"/>
  <headerFooter>
    <oddHeader>&amp;C&amp;"Raleway,Bold"HIGH PERFORMANCE NETWORK</oddHeader>
  </headerFooter>
  <rowBreaks count="1" manualBreakCount="1">
    <brk id="3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541D1-02D7-4D4F-9F36-DEAACF9B5806}">
  <dimension ref="A1:H37"/>
  <sheetViews>
    <sheetView view="pageLayout" zoomScaleNormal="100" workbookViewId="0">
      <selection sqref="A1:C6"/>
    </sheetView>
  </sheetViews>
  <sheetFormatPr defaultColWidth="8.875" defaultRowHeight="15.75"/>
  <cols>
    <col min="1" max="1" width="21" customWidth="1"/>
    <col min="2" max="2" width="6.5" bestFit="1" customWidth="1"/>
    <col min="3" max="3" width="63.75" customWidth="1"/>
  </cols>
  <sheetData>
    <row r="1" spans="1:3">
      <c r="A1" s="136" t="s">
        <v>236</v>
      </c>
      <c r="B1" s="136"/>
      <c r="C1" s="136"/>
    </row>
    <row r="2" spans="1:3">
      <c r="A2" s="136"/>
      <c r="B2" s="136"/>
      <c r="C2" s="136"/>
    </row>
    <row r="3" spans="1:3">
      <c r="A3" s="136"/>
      <c r="B3" s="136"/>
      <c r="C3" s="136"/>
    </row>
    <row r="4" spans="1:3">
      <c r="A4" s="136"/>
      <c r="B4" s="136"/>
      <c r="C4" s="136"/>
    </row>
    <row r="5" spans="1:3">
      <c r="A5" s="136"/>
      <c r="B5" s="136"/>
      <c r="C5" s="136"/>
    </row>
    <row r="6" spans="1:3">
      <c r="A6" s="136"/>
      <c r="B6" s="136"/>
      <c r="C6" s="136"/>
    </row>
    <row r="7" spans="1:3">
      <c r="A7" s="143" t="s">
        <v>62</v>
      </c>
      <c r="B7" s="143"/>
      <c r="C7" s="144"/>
    </row>
    <row r="8" spans="1:3">
      <c r="A8" s="145"/>
      <c r="B8" s="145"/>
      <c r="C8" s="145"/>
    </row>
    <row r="9" spans="1:3" s="42" customFormat="1">
      <c r="A9" s="34" t="s">
        <v>173</v>
      </c>
      <c r="B9" s="155" t="s">
        <v>62</v>
      </c>
      <c r="C9" s="156"/>
    </row>
    <row r="10" spans="1:3" s="42" customFormat="1" ht="14.25">
      <c r="A10" s="146" t="s">
        <v>174</v>
      </c>
      <c r="B10" s="147"/>
      <c r="C10" s="148"/>
    </row>
    <row r="11" spans="1:3" s="42" customFormat="1" ht="37.5" customHeight="1">
      <c r="A11" s="35" t="s">
        <v>180</v>
      </c>
      <c r="B11" s="152" t="s">
        <v>183</v>
      </c>
      <c r="C11" s="153"/>
    </row>
    <row r="12" spans="1:3" s="42" customFormat="1" ht="37.5" customHeight="1">
      <c r="A12" s="35" t="s">
        <v>226</v>
      </c>
      <c r="B12" s="152" t="s">
        <v>227</v>
      </c>
      <c r="C12" s="153"/>
    </row>
    <row r="13" spans="1:3" s="42" customFormat="1" ht="36" customHeight="1">
      <c r="A13" s="35" t="s">
        <v>221</v>
      </c>
      <c r="B13" s="152" t="s">
        <v>222</v>
      </c>
      <c r="C13" s="153"/>
    </row>
    <row r="14" spans="1:3" s="42" customFormat="1" ht="34.5" customHeight="1">
      <c r="A14" s="35" t="s">
        <v>175</v>
      </c>
      <c r="B14" s="152" t="s">
        <v>184</v>
      </c>
      <c r="C14" s="153"/>
    </row>
    <row r="15" spans="1:3" s="42" customFormat="1" ht="41.25" customHeight="1">
      <c r="A15" s="35" t="s">
        <v>168</v>
      </c>
      <c r="B15" s="152" t="s">
        <v>223</v>
      </c>
      <c r="C15" s="154"/>
    </row>
    <row r="16" spans="1:3" s="42" customFormat="1" ht="79.5" customHeight="1">
      <c r="A16" s="35" t="s">
        <v>86</v>
      </c>
      <c r="B16" s="152" t="s">
        <v>228</v>
      </c>
      <c r="C16" s="154"/>
    </row>
    <row r="17" spans="1:4" s="42" customFormat="1" ht="66.400000000000006" customHeight="1">
      <c r="A17" s="141" t="s">
        <v>182</v>
      </c>
      <c r="B17" s="137" t="s">
        <v>234</v>
      </c>
      <c r="C17" s="138"/>
    </row>
    <row r="18" spans="1:4" s="42" customFormat="1" ht="64.150000000000006" customHeight="1">
      <c r="A18" s="142"/>
      <c r="B18" s="139"/>
      <c r="C18" s="140"/>
    </row>
    <row r="19" spans="1:4" s="42" customFormat="1">
      <c r="A19" s="35" t="s">
        <v>185</v>
      </c>
      <c r="B19" s="152" t="s">
        <v>186</v>
      </c>
      <c r="C19" s="154"/>
    </row>
    <row r="20" spans="1:4" s="42" customFormat="1" ht="47.25" customHeight="1">
      <c r="A20" s="35" t="s">
        <v>187</v>
      </c>
      <c r="B20" s="157" t="s">
        <v>235</v>
      </c>
      <c r="C20" s="154"/>
    </row>
    <row r="21" spans="1:4" s="42" customFormat="1" ht="14.25">
      <c r="A21" s="149" t="s">
        <v>176</v>
      </c>
      <c r="B21" s="150"/>
      <c r="C21" s="151"/>
    </row>
    <row r="22" spans="1:4" s="42" customFormat="1" ht="14.25">
      <c r="A22" s="44" t="s">
        <v>173</v>
      </c>
      <c r="B22" s="44" t="s">
        <v>193</v>
      </c>
      <c r="C22" s="45" t="s">
        <v>194</v>
      </c>
    </row>
    <row r="23" spans="1:4" s="42" customFormat="1" ht="83.25">
      <c r="A23" s="36" t="s">
        <v>5</v>
      </c>
      <c r="B23" s="47" t="s">
        <v>135</v>
      </c>
      <c r="C23" s="46" t="s">
        <v>34</v>
      </c>
    </row>
    <row r="24" spans="1:4" s="42" customFormat="1" ht="41.65">
      <c r="A24" s="36" t="s">
        <v>7</v>
      </c>
      <c r="B24" s="36" t="s">
        <v>20</v>
      </c>
      <c r="C24" s="37" t="s">
        <v>36</v>
      </c>
    </row>
    <row r="25" spans="1:4" s="42" customFormat="1" ht="83.25">
      <c r="A25" s="36" t="s">
        <v>136</v>
      </c>
      <c r="B25" s="36" t="s">
        <v>73</v>
      </c>
      <c r="C25" s="37" t="s">
        <v>105</v>
      </c>
      <c r="D25" s="43"/>
    </row>
    <row r="26" spans="1:4" s="42" customFormat="1" ht="42">
      <c r="A26" s="36" t="s">
        <v>10</v>
      </c>
      <c r="B26" s="36" t="s">
        <v>77</v>
      </c>
      <c r="C26" s="38" t="s">
        <v>41</v>
      </c>
      <c r="D26" s="43"/>
    </row>
    <row r="27" spans="1:4" s="42" customFormat="1" ht="69.400000000000006">
      <c r="A27" s="35" t="s">
        <v>177</v>
      </c>
      <c r="B27" s="48" t="s">
        <v>195</v>
      </c>
      <c r="C27" s="40" t="s">
        <v>197</v>
      </c>
    </row>
    <row r="28" spans="1:4" s="42" customFormat="1" ht="55.5">
      <c r="A28" s="35" t="s">
        <v>179</v>
      </c>
      <c r="B28" s="48" t="s">
        <v>196</v>
      </c>
      <c r="C28" s="40" t="s">
        <v>198</v>
      </c>
    </row>
    <row r="29" spans="1:4" s="42" customFormat="1" ht="55.9">
      <c r="A29" s="39" t="s">
        <v>60</v>
      </c>
      <c r="B29" s="39" t="s">
        <v>99</v>
      </c>
      <c r="C29" s="38" t="s">
        <v>54</v>
      </c>
    </row>
    <row r="30" spans="1:4" s="42" customFormat="1" ht="42">
      <c r="A30" s="39" t="s">
        <v>192</v>
      </c>
      <c r="B30" s="39" t="s">
        <v>199</v>
      </c>
      <c r="C30" s="38" t="s">
        <v>91</v>
      </c>
    </row>
    <row r="31" spans="1:4" s="42" customFormat="1" ht="28.15">
      <c r="A31" s="39" t="s">
        <v>17</v>
      </c>
      <c r="B31" s="39" t="s">
        <v>104</v>
      </c>
      <c r="C31" s="38" t="s">
        <v>59</v>
      </c>
    </row>
    <row r="32" spans="1:4" s="42" customFormat="1" ht="42">
      <c r="A32" s="41" t="s">
        <v>188</v>
      </c>
      <c r="B32" s="41" t="s">
        <v>199</v>
      </c>
      <c r="C32" s="38" t="s">
        <v>45</v>
      </c>
    </row>
    <row r="33" spans="1:8" s="42" customFormat="1" ht="55.5">
      <c r="A33" s="41" t="s">
        <v>132</v>
      </c>
      <c r="B33" s="41" t="s">
        <v>80</v>
      </c>
      <c r="C33" s="46" t="s">
        <v>82</v>
      </c>
    </row>
    <row r="34" spans="1:8" s="42" customFormat="1" ht="69.75">
      <c r="A34" s="41" t="s">
        <v>189</v>
      </c>
      <c r="B34" s="41" t="s">
        <v>199</v>
      </c>
      <c r="C34" s="38" t="s">
        <v>50</v>
      </c>
    </row>
    <row r="35" spans="1:8" s="42" customFormat="1" ht="55.5">
      <c r="A35" s="41" t="s">
        <v>167</v>
      </c>
      <c r="B35" s="41" t="s">
        <v>199</v>
      </c>
      <c r="C35" s="111" t="s">
        <v>154</v>
      </c>
    </row>
    <row r="37" spans="1:8">
      <c r="A37" s="112" t="s">
        <v>233</v>
      </c>
      <c r="B37" s="112"/>
      <c r="C37" s="112"/>
      <c r="D37" s="112"/>
      <c r="E37" s="112"/>
      <c r="F37" s="112"/>
      <c r="G37" s="112"/>
      <c r="H37" s="112"/>
    </row>
  </sheetData>
  <mergeCells count="15">
    <mergeCell ref="A21:C21"/>
    <mergeCell ref="B11:C11"/>
    <mergeCell ref="B14:C14"/>
    <mergeCell ref="B15:C15"/>
    <mergeCell ref="B9:C9"/>
    <mergeCell ref="B16:C16"/>
    <mergeCell ref="B19:C19"/>
    <mergeCell ref="B20:C20"/>
    <mergeCell ref="B13:C13"/>
    <mergeCell ref="B12:C12"/>
    <mergeCell ref="A1:C6"/>
    <mergeCell ref="B17:C18"/>
    <mergeCell ref="A17:A18"/>
    <mergeCell ref="A7:C8"/>
    <mergeCell ref="A10:C10"/>
  </mergeCells>
  <pageMargins left="0.25" right="0.25" top="0.75" bottom="0.75" header="0.3" footer="0.3"/>
  <pageSetup orientation="portrait" r:id="rId1"/>
  <headerFooter>
    <oddHeader>&amp;C&amp;"Raleway,Bold"High Performance Network</oddHead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8BBD89-1388-4278-9474-6594D1EE8E5C}">
  <sheetPr>
    <tabColor theme="3"/>
  </sheetPr>
  <dimension ref="A1:N62"/>
  <sheetViews>
    <sheetView showGridLines="0" view="pageLayout" zoomScaleNormal="100" zoomScaleSheetLayoutView="91" workbookViewId="0">
      <selection activeCell="I3" sqref="I3:L3"/>
    </sheetView>
  </sheetViews>
  <sheetFormatPr defaultColWidth="5.875" defaultRowHeight="15"/>
  <cols>
    <col min="1" max="7" width="8.0625" style="50" customWidth="1"/>
    <col min="8" max="8" width="1.1875" style="50" customWidth="1"/>
    <col min="9" max="9" width="8.6875" style="90" customWidth="1"/>
    <col min="10" max="12" width="8.6875" style="50" customWidth="1"/>
    <col min="13" max="13" width="9.625" style="50" bestFit="1" customWidth="1"/>
    <col min="14" max="14" width="9.875" style="50" bestFit="1" customWidth="1"/>
    <col min="15" max="16384" width="5.875" style="50"/>
  </cols>
  <sheetData>
    <row r="1" spans="1:14" ht="22.5">
      <c r="A1" s="195" t="s">
        <v>230</v>
      </c>
      <c r="B1" s="195"/>
      <c r="C1" s="195"/>
      <c r="D1" s="195"/>
      <c r="E1" s="195"/>
      <c r="F1" s="195"/>
      <c r="G1" s="195"/>
      <c r="H1" s="195"/>
      <c r="I1" s="196"/>
      <c r="J1" s="196"/>
      <c r="K1" s="196"/>
      <c r="L1" s="196"/>
    </row>
    <row r="2" spans="1:14" ht="72" customHeight="1">
      <c r="A2" s="197" t="s">
        <v>220</v>
      </c>
      <c r="B2" s="198"/>
      <c r="C2" s="198"/>
      <c r="D2" s="198"/>
      <c r="E2" s="198"/>
      <c r="F2" s="198"/>
      <c r="G2" s="198"/>
      <c r="H2" s="198"/>
      <c r="I2" s="198"/>
      <c r="J2" s="198"/>
      <c r="K2" s="198"/>
      <c r="L2" s="198"/>
    </row>
    <row r="3" spans="1:14" ht="14.65" customHeight="1">
      <c r="A3" s="51" t="s">
        <v>122</v>
      </c>
      <c r="B3" s="52"/>
      <c r="C3" s="53"/>
      <c r="D3" s="53"/>
      <c r="E3" s="53"/>
      <c r="F3" s="53"/>
      <c r="G3" s="54"/>
      <c r="H3" s="55"/>
      <c r="I3" s="199"/>
      <c r="J3" s="200"/>
      <c r="K3" s="200"/>
      <c r="L3" s="201"/>
    </row>
    <row r="4" spans="1:14" ht="14.65" customHeight="1">
      <c r="A4" s="51" t="s">
        <v>61</v>
      </c>
      <c r="B4" s="52"/>
      <c r="C4" s="53"/>
      <c r="D4" s="53"/>
      <c r="E4" s="53"/>
      <c r="F4" s="53"/>
      <c r="G4" s="54"/>
      <c r="H4" s="55"/>
      <c r="I4" s="199"/>
      <c r="J4" s="200"/>
      <c r="K4" s="200"/>
      <c r="L4" s="201"/>
    </row>
    <row r="5" spans="1:14" ht="14.65" customHeight="1">
      <c r="A5" s="51" t="s">
        <v>168</v>
      </c>
      <c r="B5" s="52"/>
      <c r="C5" s="53"/>
      <c r="D5" s="53"/>
      <c r="E5" s="53"/>
      <c r="F5" s="53"/>
      <c r="G5" s="54"/>
      <c r="H5" s="55"/>
      <c r="I5" s="199"/>
      <c r="J5" s="200"/>
      <c r="K5" s="200"/>
      <c r="L5" s="201"/>
    </row>
    <row r="6" spans="1:14" ht="14.65" customHeight="1">
      <c r="A6" s="51" t="s">
        <v>181</v>
      </c>
      <c r="B6" s="52"/>
      <c r="C6" s="53"/>
      <c r="D6" s="53"/>
      <c r="E6" s="53"/>
      <c r="F6" s="53"/>
      <c r="G6" s="54"/>
      <c r="H6" s="55"/>
      <c r="I6" s="199"/>
      <c r="J6" s="200"/>
      <c r="K6" s="200"/>
      <c r="L6" s="201"/>
    </row>
    <row r="7" spans="1:14" ht="14.65" customHeight="1">
      <c r="A7" s="51" t="s">
        <v>169</v>
      </c>
      <c r="B7" s="52"/>
      <c r="C7" s="53"/>
      <c r="D7" s="53"/>
      <c r="E7" s="53"/>
      <c r="F7" s="53"/>
      <c r="G7" s="54"/>
      <c r="H7" s="55"/>
      <c r="I7" s="202"/>
      <c r="J7" s="203"/>
      <c r="K7" s="203"/>
      <c r="L7" s="204"/>
    </row>
    <row r="8" spans="1:14" ht="14.65" customHeight="1">
      <c r="A8" s="51" t="s">
        <v>170</v>
      </c>
      <c r="B8" s="52"/>
      <c r="C8" s="53"/>
      <c r="D8" s="53"/>
      <c r="E8" s="53"/>
      <c r="F8" s="53"/>
      <c r="G8" s="54"/>
      <c r="H8" s="55"/>
      <c r="I8" s="202"/>
      <c r="J8" s="203"/>
      <c r="K8" s="203"/>
      <c r="L8" s="204"/>
    </row>
    <row r="9" spans="1:14" ht="14.65" customHeight="1">
      <c r="A9" s="51" t="s">
        <v>171</v>
      </c>
      <c r="B9" s="52"/>
      <c r="C9" s="53"/>
      <c r="D9" s="53"/>
      <c r="E9" s="53"/>
      <c r="F9" s="53"/>
      <c r="G9" s="54"/>
      <c r="H9" s="56"/>
      <c r="I9" s="205" t="e">
        <f>I8/I7</f>
        <v>#DIV/0!</v>
      </c>
      <c r="J9" s="206"/>
      <c r="K9" s="206"/>
      <c r="L9" s="207"/>
    </row>
    <row r="10" spans="1:14" s="58" customFormat="1" ht="7.35" customHeight="1">
      <c r="A10" s="57"/>
      <c r="C10" s="59"/>
      <c r="D10" s="59"/>
      <c r="E10" s="59"/>
      <c r="F10" s="59"/>
      <c r="G10" s="59"/>
      <c r="H10" s="59"/>
      <c r="I10" s="59"/>
      <c r="J10" s="60"/>
      <c r="K10" s="60"/>
      <c r="L10" s="61"/>
    </row>
    <row r="11" spans="1:14" ht="14.65" customHeight="1">
      <c r="A11" s="208" t="s">
        <v>123</v>
      </c>
      <c r="B11" s="208"/>
      <c r="C11" s="208"/>
      <c r="D11" s="208"/>
      <c r="E11" s="208"/>
      <c r="F11" s="208"/>
      <c r="G11" s="208"/>
      <c r="H11" s="208"/>
      <c r="I11" s="208"/>
      <c r="J11" s="208"/>
      <c r="K11" s="208"/>
      <c r="L11" s="208"/>
      <c r="M11" s="62"/>
      <c r="N11" s="63"/>
    </row>
    <row r="12" spans="1:14" s="67" customFormat="1" ht="7.35" customHeight="1">
      <c r="A12" s="64"/>
      <c r="B12" s="65"/>
      <c r="C12" s="65"/>
      <c r="D12" s="65"/>
      <c r="E12" s="65"/>
      <c r="F12" s="65"/>
      <c r="G12" s="65"/>
      <c r="H12" s="66"/>
      <c r="I12" s="65"/>
      <c r="J12" s="65"/>
      <c r="K12" s="65"/>
      <c r="L12" s="65"/>
      <c r="M12" s="65"/>
      <c r="N12" s="63"/>
    </row>
    <row r="13" spans="1:14" ht="47.35" customHeight="1">
      <c r="A13" s="209" t="s">
        <v>213</v>
      </c>
      <c r="B13" s="210"/>
      <c r="C13" s="210"/>
      <c r="D13" s="210"/>
      <c r="E13" s="210"/>
      <c r="F13" s="210"/>
      <c r="G13" s="210"/>
      <c r="H13" s="68"/>
      <c r="I13" s="69" t="s">
        <v>125</v>
      </c>
      <c r="J13" s="69" t="s">
        <v>106</v>
      </c>
      <c r="K13" s="69" t="s">
        <v>237</v>
      </c>
      <c r="L13" s="69" t="s">
        <v>238</v>
      </c>
    </row>
    <row r="14" spans="1:14" ht="15" customHeight="1">
      <c r="A14" s="189" t="s">
        <v>109</v>
      </c>
      <c r="B14" s="190"/>
      <c r="C14" s="190"/>
      <c r="D14" s="190"/>
      <c r="E14" s="190"/>
      <c r="F14" s="190"/>
      <c r="G14" s="191"/>
      <c r="H14" s="70"/>
      <c r="I14" s="71"/>
      <c r="J14" s="71"/>
      <c r="K14" s="91">
        <f>I14-J14</f>
        <v>0</v>
      </c>
      <c r="L14" s="113" t="e">
        <f>K14/J14</f>
        <v>#DIV/0!</v>
      </c>
    </row>
    <row r="15" spans="1:14" ht="15" customHeight="1">
      <c r="A15" s="189" t="s">
        <v>110</v>
      </c>
      <c r="B15" s="190"/>
      <c r="C15" s="190"/>
      <c r="D15" s="190"/>
      <c r="E15" s="190"/>
      <c r="F15" s="190"/>
      <c r="G15" s="191"/>
      <c r="H15" s="70"/>
      <c r="I15" s="71"/>
      <c r="J15" s="71"/>
      <c r="K15" s="91">
        <f>I15-J15</f>
        <v>0</v>
      </c>
      <c r="L15" s="113" t="e">
        <f>K15/J15</f>
        <v>#DIV/0!</v>
      </c>
    </row>
    <row r="16" spans="1:14" ht="15.75" customHeight="1">
      <c r="A16" s="192" t="s">
        <v>107</v>
      </c>
      <c r="B16" s="193"/>
      <c r="C16" s="193"/>
      <c r="D16" s="193"/>
      <c r="E16" s="193"/>
      <c r="F16" s="193"/>
      <c r="G16" s="194"/>
      <c r="H16" s="72"/>
      <c r="I16" s="113" t="e">
        <f>(I14-I15)/I15</f>
        <v>#DIV/0!</v>
      </c>
      <c r="J16" s="113" t="e">
        <f>(J14-J15)/J15</f>
        <v>#DIV/0!</v>
      </c>
      <c r="K16" s="93"/>
      <c r="L16" s="94"/>
    </row>
    <row r="17" spans="1:14" ht="15" customHeight="1">
      <c r="A17" s="189" t="s">
        <v>111</v>
      </c>
      <c r="B17" s="190"/>
      <c r="C17" s="190"/>
      <c r="D17" s="190"/>
      <c r="E17" s="190"/>
      <c r="F17" s="190"/>
      <c r="G17" s="191"/>
      <c r="H17" s="70"/>
      <c r="I17" s="71"/>
      <c r="J17" s="71"/>
      <c r="K17" s="91">
        <f>I17-J17</f>
        <v>0</v>
      </c>
      <c r="L17" s="113" t="e">
        <f>K17/J17</f>
        <v>#DIV/0!</v>
      </c>
    </row>
    <row r="18" spans="1:14" ht="15" customHeight="1">
      <c r="A18" s="189" t="s">
        <v>112</v>
      </c>
      <c r="B18" s="190"/>
      <c r="C18" s="190"/>
      <c r="D18" s="190"/>
      <c r="E18" s="190"/>
      <c r="F18" s="190"/>
      <c r="G18" s="191"/>
      <c r="H18" s="70"/>
      <c r="I18" s="71"/>
      <c r="J18" s="71"/>
      <c r="K18" s="91">
        <f>I18-J18</f>
        <v>0</v>
      </c>
      <c r="L18" s="113" t="e">
        <f>K18/J18</f>
        <v>#DIV/0!</v>
      </c>
    </row>
    <row r="19" spans="1:14" ht="15.75" customHeight="1">
      <c r="A19" s="192" t="s">
        <v>108</v>
      </c>
      <c r="B19" s="193"/>
      <c r="C19" s="193"/>
      <c r="D19" s="193"/>
      <c r="E19" s="193"/>
      <c r="F19" s="193"/>
      <c r="G19" s="194"/>
      <c r="H19" s="72"/>
      <c r="I19" s="113" t="e">
        <f>(I17-I18)/I18</f>
        <v>#DIV/0!</v>
      </c>
      <c r="J19" s="113" t="e">
        <f>(J17-J18)/J18</f>
        <v>#DIV/0!</v>
      </c>
      <c r="K19" s="93"/>
      <c r="L19" s="94"/>
    </row>
    <row r="20" spans="1:14" ht="15" customHeight="1">
      <c r="A20" s="189" t="s">
        <v>210</v>
      </c>
      <c r="B20" s="190"/>
      <c r="C20" s="190"/>
      <c r="D20" s="190"/>
      <c r="E20" s="190"/>
      <c r="F20" s="190"/>
      <c r="G20" s="191"/>
      <c r="H20" s="70"/>
      <c r="I20" s="71"/>
      <c r="J20" s="71"/>
      <c r="K20" s="91">
        <f>I20-J20</f>
        <v>0</v>
      </c>
      <c r="L20" s="113" t="e">
        <f>K20/J20</f>
        <v>#DIV/0!</v>
      </c>
    </row>
    <row r="21" spans="1:14" ht="15" customHeight="1">
      <c r="A21" s="189" t="s">
        <v>211</v>
      </c>
      <c r="B21" s="190"/>
      <c r="C21" s="190"/>
      <c r="D21" s="190"/>
      <c r="E21" s="190"/>
      <c r="F21" s="190"/>
      <c r="G21" s="191"/>
      <c r="H21" s="70"/>
      <c r="I21" s="71"/>
      <c r="J21" s="71"/>
      <c r="K21" s="91">
        <f>I21-J21</f>
        <v>0</v>
      </c>
      <c r="L21" s="113" t="e">
        <f>K21/J21</f>
        <v>#DIV/0!</v>
      </c>
    </row>
    <row r="22" spans="1:14" ht="15.75" customHeight="1">
      <c r="A22" s="192" t="s">
        <v>209</v>
      </c>
      <c r="B22" s="193"/>
      <c r="C22" s="193"/>
      <c r="D22" s="193"/>
      <c r="E22" s="193"/>
      <c r="F22" s="193"/>
      <c r="G22" s="194"/>
      <c r="H22" s="72"/>
      <c r="I22" s="113" t="e">
        <f>(I20-I21)/I21</f>
        <v>#DIV/0!</v>
      </c>
      <c r="J22" s="113" t="e">
        <f>(J20-J21)/J21</f>
        <v>#DIV/0!</v>
      </c>
      <c r="K22" s="93"/>
      <c r="L22" s="94"/>
    </row>
    <row r="23" spans="1:14" ht="15.75" customHeight="1">
      <c r="A23" s="178" t="s">
        <v>214</v>
      </c>
      <c r="B23" s="178"/>
      <c r="C23" s="178"/>
      <c r="D23" s="178"/>
      <c r="E23" s="167"/>
      <c r="F23" s="167"/>
      <c r="G23" s="167"/>
      <c r="H23" s="73"/>
      <c r="I23" s="71"/>
      <c r="J23" s="71"/>
      <c r="K23" s="91">
        <f>I23-J23</f>
        <v>0</v>
      </c>
      <c r="L23" s="113" t="e">
        <f>K23/J23</f>
        <v>#DIV/0!</v>
      </c>
      <c r="M23" s="74"/>
      <c r="N23" s="74"/>
    </row>
    <row r="24" spans="1:14" ht="15.75" customHeight="1">
      <c r="A24" s="178" t="s">
        <v>215</v>
      </c>
      <c r="B24" s="178"/>
      <c r="C24" s="178"/>
      <c r="D24" s="178"/>
      <c r="E24" s="167"/>
      <c r="F24" s="167"/>
      <c r="G24" s="167"/>
      <c r="H24" s="73"/>
      <c r="I24" s="71"/>
      <c r="J24" s="71"/>
      <c r="K24" s="91">
        <f>I24-J24</f>
        <v>0</v>
      </c>
      <c r="L24" s="113" t="e">
        <f>K24/J24</f>
        <v>#DIV/0!</v>
      </c>
      <c r="M24" s="74"/>
      <c r="N24" s="74"/>
    </row>
    <row r="25" spans="1:14" ht="15.75" customHeight="1">
      <c r="A25" s="179" t="s">
        <v>212</v>
      </c>
      <c r="B25" s="179"/>
      <c r="C25" s="179"/>
      <c r="D25" s="179"/>
      <c r="E25" s="180"/>
      <c r="F25" s="180"/>
      <c r="G25" s="180"/>
      <c r="H25" s="73"/>
      <c r="I25" s="113" t="e">
        <f>(I23-I24)/I24</f>
        <v>#DIV/0!</v>
      </c>
      <c r="J25" s="113" t="e">
        <f>(J23-J24)/J24</f>
        <v>#DIV/0!</v>
      </c>
      <c r="K25" s="93"/>
      <c r="L25" s="94"/>
    </row>
    <row r="26" spans="1:14" ht="15.75" customHeight="1">
      <c r="A26" s="178" t="s">
        <v>224</v>
      </c>
      <c r="B26" s="178"/>
      <c r="C26" s="178"/>
      <c r="D26" s="178"/>
      <c r="E26" s="167"/>
      <c r="F26" s="167"/>
      <c r="G26" s="167"/>
      <c r="H26" s="73"/>
      <c r="I26" s="71"/>
      <c r="J26" s="71"/>
      <c r="K26" s="91">
        <f>I26-J26</f>
        <v>0</v>
      </c>
      <c r="L26" s="113" t="e">
        <f>K26/J26</f>
        <v>#DIV/0!</v>
      </c>
      <c r="M26" s="74"/>
      <c r="N26" s="74"/>
    </row>
    <row r="27" spans="1:14" ht="15.75" customHeight="1">
      <c r="A27" s="178" t="s">
        <v>225</v>
      </c>
      <c r="B27" s="178"/>
      <c r="C27" s="178"/>
      <c r="D27" s="178"/>
      <c r="E27" s="167"/>
      <c r="F27" s="167"/>
      <c r="G27" s="167"/>
      <c r="H27" s="73"/>
      <c r="I27" s="71"/>
      <c r="J27" s="71"/>
      <c r="K27" s="91">
        <f>I27-J27</f>
        <v>0</v>
      </c>
      <c r="L27" s="113" t="e">
        <f>K27/J27</f>
        <v>#DIV/0!</v>
      </c>
      <c r="M27" s="74"/>
      <c r="N27" s="74"/>
    </row>
    <row r="28" spans="1:14" ht="15.75" customHeight="1">
      <c r="A28" s="179" t="s">
        <v>216</v>
      </c>
      <c r="B28" s="179"/>
      <c r="C28" s="179"/>
      <c r="D28" s="179"/>
      <c r="E28" s="180"/>
      <c r="F28" s="180"/>
      <c r="G28" s="180"/>
      <c r="H28" s="73"/>
      <c r="I28" s="92" t="e">
        <f>(I26-I27)/I27</f>
        <v>#DIV/0!</v>
      </c>
      <c r="J28" s="92" t="e">
        <f>(J26-J27)/J27</f>
        <v>#DIV/0!</v>
      </c>
      <c r="K28" s="93"/>
      <c r="L28" s="94"/>
    </row>
    <row r="29" spans="1:14" s="76" customFormat="1" ht="8.1" customHeight="1">
      <c r="A29" s="181"/>
      <c r="B29" s="182"/>
      <c r="C29" s="182"/>
      <c r="D29" s="182"/>
      <c r="E29" s="182"/>
      <c r="F29" s="182"/>
      <c r="G29" s="182"/>
      <c r="H29" s="75"/>
      <c r="I29" s="68"/>
    </row>
    <row r="30" spans="1:14" ht="14.65" customHeight="1">
      <c r="A30" s="183" t="s">
        <v>126</v>
      </c>
      <c r="B30" s="184"/>
      <c r="C30" s="184"/>
      <c r="D30" s="184"/>
      <c r="E30" s="184"/>
      <c r="F30" s="184"/>
      <c r="G30" s="184"/>
      <c r="H30" s="169"/>
      <c r="I30" s="169"/>
      <c r="J30" s="169"/>
      <c r="K30" s="169"/>
      <c r="L30" s="185"/>
    </row>
    <row r="31" spans="1:14" ht="7.35" customHeight="1">
      <c r="A31" s="77"/>
      <c r="B31" s="78"/>
      <c r="C31" s="78"/>
      <c r="D31" s="78"/>
      <c r="E31" s="78"/>
      <c r="F31" s="78"/>
      <c r="G31" s="78"/>
      <c r="H31" s="78"/>
      <c r="I31" s="79"/>
      <c r="J31" s="80"/>
      <c r="K31" s="80"/>
      <c r="L31" s="80"/>
    </row>
    <row r="32" spans="1:14" ht="15.75">
      <c r="A32" s="186" t="s">
        <v>190</v>
      </c>
      <c r="B32" s="186"/>
      <c r="C32" s="186"/>
      <c r="D32" s="186"/>
      <c r="E32" s="186"/>
      <c r="F32" s="187"/>
      <c r="G32" s="187"/>
      <c r="H32" s="81"/>
      <c r="I32" s="79"/>
      <c r="J32" s="80"/>
      <c r="K32" s="80"/>
      <c r="L32" s="80"/>
    </row>
    <row r="33" spans="1:12" ht="38.25" customHeight="1">
      <c r="A33" s="188"/>
      <c r="B33" s="188"/>
      <c r="C33" s="188"/>
      <c r="D33" s="188"/>
      <c r="E33" s="188"/>
      <c r="F33" s="188"/>
      <c r="G33" s="188"/>
      <c r="H33" s="82"/>
      <c r="I33" s="69" t="s">
        <v>125</v>
      </c>
      <c r="J33" s="69" t="s">
        <v>106</v>
      </c>
      <c r="K33" s="172" t="s">
        <v>208</v>
      </c>
      <c r="L33" s="173"/>
    </row>
    <row r="34" spans="1:12" ht="16.149999999999999" customHeight="1">
      <c r="A34" s="166" t="s">
        <v>200</v>
      </c>
      <c r="B34" s="167"/>
      <c r="C34" s="167"/>
      <c r="D34" s="167"/>
      <c r="E34" s="167"/>
      <c r="F34" s="167"/>
      <c r="G34" s="167"/>
      <c r="H34" s="83"/>
      <c r="I34" s="114" t="s">
        <v>1</v>
      </c>
      <c r="J34" s="114" t="s">
        <v>1</v>
      </c>
      <c r="K34" s="162" t="e">
        <f>I34-J34</f>
        <v>#VALUE!</v>
      </c>
      <c r="L34" s="163"/>
    </row>
    <row r="35" spans="1:12" ht="16.149999999999999" customHeight="1">
      <c r="A35" s="166" t="s">
        <v>7</v>
      </c>
      <c r="B35" s="167"/>
      <c r="C35" s="167"/>
      <c r="D35" s="167"/>
      <c r="E35" s="167"/>
      <c r="F35" s="167"/>
      <c r="G35" s="167"/>
      <c r="H35" s="83"/>
      <c r="I35" s="114" t="s">
        <v>1</v>
      </c>
      <c r="J35" s="114" t="s">
        <v>1</v>
      </c>
      <c r="K35" s="162" t="e">
        <f t="shared" ref="K35:K42" si="0">I35-J35</f>
        <v>#VALUE!</v>
      </c>
      <c r="L35" s="163"/>
    </row>
    <row r="36" spans="1:12" ht="27" customHeight="1">
      <c r="A36" s="166" t="s">
        <v>201</v>
      </c>
      <c r="B36" s="167"/>
      <c r="C36" s="167"/>
      <c r="D36" s="167"/>
      <c r="E36" s="167"/>
      <c r="F36" s="167"/>
      <c r="G36" s="167"/>
      <c r="H36" s="83"/>
      <c r="I36" s="114" t="s">
        <v>1</v>
      </c>
      <c r="J36" s="114" t="s">
        <v>1</v>
      </c>
      <c r="K36" s="162" t="e">
        <f t="shared" si="0"/>
        <v>#VALUE!</v>
      </c>
      <c r="L36" s="163"/>
    </row>
    <row r="37" spans="1:12" ht="15" customHeight="1">
      <c r="A37" s="166" t="s">
        <v>202</v>
      </c>
      <c r="B37" s="167"/>
      <c r="C37" s="167"/>
      <c r="D37" s="167"/>
      <c r="E37" s="167"/>
      <c r="F37" s="167"/>
      <c r="G37" s="167"/>
      <c r="H37" s="83"/>
      <c r="I37" s="114" t="s">
        <v>1</v>
      </c>
      <c r="J37" s="114" t="s">
        <v>1</v>
      </c>
      <c r="K37" s="162" t="e">
        <f t="shared" si="0"/>
        <v>#VALUE!</v>
      </c>
      <c r="L37" s="163"/>
    </row>
    <row r="38" spans="1:12" ht="16.149999999999999" customHeight="1">
      <c r="A38" s="166" t="s">
        <v>203</v>
      </c>
      <c r="B38" s="167"/>
      <c r="C38" s="167"/>
      <c r="D38" s="167"/>
      <c r="E38" s="167"/>
      <c r="F38" s="167"/>
      <c r="G38" s="167"/>
      <c r="H38" s="83"/>
      <c r="I38" s="115" t="s">
        <v>1</v>
      </c>
      <c r="J38" s="115" t="s">
        <v>1</v>
      </c>
      <c r="K38" s="164" t="e">
        <f t="shared" si="0"/>
        <v>#VALUE!</v>
      </c>
      <c r="L38" s="165"/>
    </row>
    <row r="39" spans="1:12" ht="15" customHeight="1">
      <c r="A39" s="166" t="s">
        <v>204</v>
      </c>
      <c r="B39" s="167"/>
      <c r="C39" s="167"/>
      <c r="D39" s="167"/>
      <c r="E39" s="167"/>
      <c r="F39" s="167"/>
      <c r="G39" s="167"/>
      <c r="H39" s="83"/>
      <c r="I39" s="115" t="s">
        <v>0</v>
      </c>
      <c r="J39" s="115" t="s">
        <v>0</v>
      </c>
      <c r="K39" s="164" t="e">
        <f t="shared" si="0"/>
        <v>#VALUE!</v>
      </c>
      <c r="L39" s="165"/>
    </row>
    <row r="40" spans="1:12" ht="16.149999999999999" customHeight="1">
      <c r="A40" s="166" t="s">
        <v>205</v>
      </c>
      <c r="B40" s="167"/>
      <c r="C40" s="167"/>
      <c r="D40" s="167"/>
      <c r="E40" s="167"/>
      <c r="F40" s="167"/>
      <c r="G40" s="167"/>
      <c r="H40" s="83"/>
      <c r="I40" s="114" t="s">
        <v>1</v>
      </c>
      <c r="J40" s="114" t="s">
        <v>1</v>
      </c>
      <c r="K40" s="162" t="e">
        <f t="shared" si="0"/>
        <v>#VALUE!</v>
      </c>
      <c r="L40" s="163"/>
    </row>
    <row r="41" spans="1:12" ht="16.149999999999999" customHeight="1">
      <c r="A41" s="166" t="s">
        <v>207</v>
      </c>
      <c r="B41" s="167"/>
      <c r="C41" s="167"/>
      <c r="D41" s="167"/>
      <c r="E41" s="167"/>
      <c r="F41" s="167"/>
      <c r="G41" s="167"/>
      <c r="H41" s="83"/>
      <c r="I41" s="116" t="s">
        <v>1</v>
      </c>
      <c r="J41" s="116" t="s">
        <v>1</v>
      </c>
      <c r="K41" s="164" t="e">
        <f t="shared" si="0"/>
        <v>#VALUE!</v>
      </c>
      <c r="L41" s="165"/>
    </row>
    <row r="42" spans="1:12" s="76" customFormat="1" ht="16.149999999999999" customHeight="1">
      <c r="A42" s="166" t="s">
        <v>206</v>
      </c>
      <c r="B42" s="167"/>
      <c r="C42" s="167"/>
      <c r="D42" s="167"/>
      <c r="E42" s="167"/>
      <c r="F42" s="167"/>
      <c r="G42" s="167"/>
      <c r="H42" s="83"/>
      <c r="I42" s="114" t="s">
        <v>1</v>
      </c>
      <c r="J42" s="114" t="s">
        <v>1</v>
      </c>
      <c r="K42" s="162" t="e">
        <f t="shared" si="0"/>
        <v>#VALUE!</v>
      </c>
      <c r="L42" s="163"/>
    </row>
    <row r="43" spans="1:12" s="76" customFormat="1" ht="16.149999999999999" customHeight="1">
      <c r="A43" s="95"/>
      <c r="B43" s="96"/>
      <c r="C43" s="96"/>
      <c r="D43" s="96"/>
      <c r="E43" s="96"/>
      <c r="F43" s="96"/>
      <c r="G43" s="96"/>
      <c r="H43" s="96"/>
      <c r="I43" s="97"/>
      <c r="J43" s="97"/>
      <c r="K43" s="98"/>
      <c r="L43" s="99"/>
    </row>
    <row r="44" spans="1:12" ht="15.75">
      <c r="A44" s="168" t="s">
        <v>127</v>
      </c>
      <c r="B44" s="169"/>
      <c r="C44" s="169"/>
      <c r="D44" s="169"/>
      <c r="E44" s="169"/>
      <c r="F44" s="169"/>
      <c r="G44" s="169"/>
      <c r="H44" s="169"/>
      <c r="I44" s="169"/>
      <c r="J44" s="170"/>
      <c r="K44" s="170"/>
      <c r="L44" s="171"/>
    </row>
    <row r="45" spans="1:12" s="76" customFormat="1" ht="7.35" customHeight="1">
      <c r="A45" s="174" t="s">
        <v>231</v>
      </c>
      <c r="B45" s="175"/>
      <c r="C45" s="175"/>
      <c r="D45" s="175"/>
      <c r="E45" s="175"/>
      <c r="F45" s="175"/>
      <c r="G45" s="175"/>
      <c r="H45" s="86"/>
      <c r="I45" s="86"/>
      <c r="J45" s="86"/>
      <c r="K45" s="86"/>
      <c r="L45" s="86"/>
    </row>
    <row r="46" spans="1:12" ht="27" customHeight="1">
      <c r="A46" s="176"/>
      <c r="B46" s="176"/>
      <c r="C46" s="176"/>
      <c r="D46" s="176"/>
      <c r="E46" s="176"/>
      <c r="F46" s="176"/>
      <c r="G46" s="176"/>
      <c r="H46" s="87"/>
      <c r="I46" s="86"/>
      <c r="J46" s="86"/>
      <c r="K46" s="86"/>
      <c r="L46" s="86"/>
    </row>
    <row r="47" spans="1:12" ht="38.25" customHeight="1">
      <c r="A47" s="177"/>
      <c r="B47" s="177"/>
      <c r="C47" s="177"/>
      <c r="D47" s="177"/>
      <c r="E47" s="177"/>
      <c r="F47" s="177"/>
      <c r="G47" s="177"/>
      <c r="H47" s="88"/>
      <c r="I47" s="69" t="s">
        <v>125</v>
      </c>
      <c r="J47" s="69" t="s">
        <v>106</v>
      </c>
      <c r="K47" s="172" t="s">
        <v>208</v>
      </c>
      <c r="L47" s="173"/>
    </row>
    <row r="48" spans="1:12" ht="15" customHeight="1">
      <c r="A48" s="160" t="s">
        <v>128</v>
      </c>
      <c r="B48" s="161"/>
      <c r="C48" s="161"/>
      <c r="D48" s="161"/>
      <c r="E48" s="161"/>
      <c r="F48" s="161"/>
      <c r="G48" s="161"/>
      <c r="H48" s="89"/>
      <c r="I48" s="100" t="s">
        <v>0</v>
      </c>
      <c r="J48" s="100" t="s">
        <v>0</v>
      </c>
      <c r="K48" s="164" t="e">
        <f>I48-J48</f>
        <v>#VALUE!</v>
      </c>
      <c r="L48" s="165"/>
    </row>
    <row r="49" spans="1:12" ht="15" customHeight="1">
      <c r="A49" s="160" t="s">
        <v>129</v>
      </c>
      <c r="B49" s="161"/>
      <c r="C49" s="161"/>
      <c r="D49" s="161"/>
      <c r="E49" s="161"/>
      <c r="F49" s="161"/>
      <c r="G49" s="161"/>
      <c r="H49" s="89"/>
      <c r="I49" s="100" t="s">
        <v>0</v>
      </c>
      <c r="J49" s="100" t="s">
        <v>0</v>
      </c>
      <c r="K49" s="164" t="e">
        <f t="shared" ref="K49:K58" si="1">I49-J49</f>
        <v>#VALUE!</v>
      </c>
      <c r="L49" s="165"/>
    </row>
    <row r="50" spans="1:12" ht="15.75">
      <c r="A50" s="160" t="s">
        <v>130</v>
      </c>
      <c r="B50" s="161"/>
      <c r="C50" s="161"/>
      <c r="D50" s="161"/>
      <c r="E50" s="161"/>
      <c r="F50" s="161"/>
      <c r="G50" s="161"/>
      <c r="H50" s="89"/>
      <c r="I50" s="100" t="s">
        <v>0</v>
      </c>
      <c r="J50" s="100" t="s">
        <v>0</v>
      </c>
      <c r="K50" s="164" t="e">
        <f t="shared" si="1"/>
        <v>#VALUE!</v>
      </c>
      <c r="L50" s="165"/>
    </row>
    <row r="51" spans="1:12" ht="14.45" customHeight="1">
      <c r="A51" s="166" t="s">
        <v>188</v>
      </c>
      <c r="B51" s="167"/>
      <c r="C51" s="167"/>
      <c r="D51" s="167"/>
      <c r="E51" s="167"/>
      <c r="F51" s="167"/>
      <c r="G51" s="167"/>
      <c r="H51" s="83"/>
      <c r="I51" s="100" t="s">
        <v>0</v>
      </c>
      <c r="J51" s="100" t="s">
        <v>0</v>
      </c>
      <c r="K51" s="164" t="e">
        <f t="shared" si="1"/>
        <v>#VALUE!</v>
      </c>
      <c r="L51" s="165"/>
    </row>
    <row r="52" spans="1:12" ht="14.45" customHeight="1">
      <c r="A52" s="160" t="s">
        <v>131</v>
      </c>
      <c r="B52" s="161"/>
      <c r="C52" s="161"/>
      <c r="D52" s="161"/>
      <c r="E52" s="161"/>
      <c r="F52" s="161"/>
      <c r="G52" s="161"/>
      <c r="H52" s="89"/>
      <c r="I52" s="100" t="s">
        <v>0</v>
      </c>
      <c r="J52" s="100" t="s">
        <v>0</v>
      </c>
      <c r="K52" s="164" t="e">
        <f t="shared" si="1"/>
        <v>#VALUE!</v>
      </c>
      <c r="L52" s="165"/>
    </row>
    <row r="53" spans="1:12" ht="15" customHeight="1">
      <c r="A53" s="160" t="s">
        <v>132</v>
      </c>
      <c r="B53" s="161"/>
      <c r="C53" s="161"/>
      <c r="D53" s="161"/>
      <c r="E53" s="161"/>
      <c r="F53" s="161"/>
      <c r="G53" s="161"/>
      <c r="H53" s="89"/>
      <c r="I53" s="100" t="s">
        <v>0</v>
      </c>
      <c r="J53" s="100" t="s">
        <v>0</v>
      </c>
      <c r="K53" s="164" t="e">
        <f t="shared" si="1"/>
        <v>#VALUE!</v>
      </c>
      <c r="L53" s="165"/>
    </row>
    <row r="54" spans="1:12" ht="15" customHeight="1">
      <c r="A54" s="166" t="s">
        <v>189</v>
      </c>
      <c r="B54" s="167"/>
      <c r="C54" s="167"/>
      <c r="D54" s="167"/>
      <c r="E54" s="167"/>
      <c r="F54" s="167"/>
      <c r="G54" s="167"/>
      <c r="H54" s="83"/>
      <c r="I54" s="100" t="s">
        <v>0</v>
      </c>
      <c r="J54" s="100" t="s">
        <v>0</v>
      </c>
      <c r="K54" s="164" t="e">
        <f t="shared" si="1"/>
        <v>#VALUE!</v>
      </c>
      <c r="L54" s="165"/>
    </row>
    <row r="55" spans="1:12" ht="15" customHeight="1">
      <c r="A55" s="160" t="s">
        <v>167</v>
      </c>
      <c r="B55" s="161"/>
      <c r="C55" s="161"/>
      <c r="D55" s="161"/>
      <c r="E55" s="161"/>
      <c r="F55" s="161"/>
      <c r="G55" s="161"/>
      <c r="H55" s="89"/>
      <c r="I55" s="100" t="s">
        <v>0</v>
      </c>
      <c r="J55" s="100" t="s">
        <v>0</v>
      </c>
      <c r="K55" s="164" t="e">
        <f t="shared" si="1"/>
        <v>#VALUE!</v>
      </c>
      <c r="L55" s="165"/>
    </row>
    <row r="56" spans="1:12" ht="15.75">
      <c r="A56" s="160" t="s">
        <v>120</v>
      </c>
      <c r="B56" s="161"/>
      <c r="C56" s="161"/>
      <c r="D56" s="161"/>
      <c r="E56" s="161"/>
      <c r="F56" s="161"/>
      <c r="G56" s="161"/>
      <c r="H56" s="89"/>
      <c r="I56" s="114" t="s">
        <v>1</v>
      </c>
      <c r="J56" s="114" t="s">
        <v>1</v>
      </c>
      <c r="K56" s="162" t="e">
        <f t="shared" si="1"/>
        <v>#VALUE!</v>
      </c>
      <c r="L56" s="163"/>
    </row>
    <row r="57" spans="1:12" ht="15.75">
      <c r="A57" s="160" t="s">
        <v>121</v>
      </c>
      <c r="B57" s="161"/>
      <c r="C57" s="161"/>
      <c r="D57" s="161"/>
      <c r="E57" s="161"/>
      <c r="F57" s="161"/>
      <c r="G57" s="161"/>
      <c r="H57" s="89"/>
      <c r="I57" s="114" t="s">
        <v>1</v>
      </c>
      <c r="J57" s="114" t="s">
        <v>1</v>
      </c>
      <c r="K57" s="162" t="e">
        <f t="shared" si="1"/>
        <v>#VALUE!</v>
      </c>
      <c r="L57" s="163"/>
    </row>
    <row r="58" spans="1:12" ht="15.75">
      <c r="A58" s="160" t="s">
        <v>133</v>
      </c>
      <c r="B58" s="161"/>
      <c r="C58" s="161"/>
      <c r="D58" s="161"/>
      <c r="E58" s="161"/>
      <c r="F58" s="161"/>
      <c r="G58" s="161"/>
      <c r="H58" s="89"/>
      <c r="I58" s="114" t="s">
        <v>1</v>
      </c>
      <c r="J58" s="114" t="s">
        <v>1</v>
      </c>
      <c r="K58" s="162" t="e">
        <f t="shared" si="1"/>
        <v>#VALUE!</v>
      </c>
      <c r="L58" s="163"/>
    </row>
    <row r="59" spans="1:12">
      <c r="H59" s="67"/>
    </row>
    <row r="60" spans="1:12">
      <c r="A60" s="158" t="s">
        <v>239</v>
      </c>
      <c r="B60" s="159"/>
      <c r="C60" s="159"/>
      <c r="D60" s="159"/>
      <c r="E60" s="159"/>
      <c r="F60" s="159"/>
      <c r="G60" s="159"/>
      <c r="H60" s="159"/>
      <c r="I60" s="159"/>
      <c r="J60" s="159"/>
      <c r="K60" s="159"/>
      <c r="L60" s="159"/>
    </row>
    <row r="61" spans="1:12">
      <c r="A61" s="159"/>
      <c r="B61" s="159"/>
      <c r="C61" s="159"/>
      <c r="D61" s="159"/>
      <c r="E61" s="159"/>
      <c r="F61" s="159"/>
      <c r="G61" s="159"/>
      <c r="H61" s="159"/>
      <c r="I61" s="159"/>
      <c r="J61" s="159"/>
      <c r="K61" s="159"/>
      <c r="L61" s="159"/>
    </row>
    <row r="62" spans="1:12">
      <c r="A62" s="159"/>
      <c r="B62" s="159"/>
      <c r="C62" s="159"/>
      <c r="D62" s="159"/>
      <c r="E62" s="159"/>
      <c r="F62" s="159"/>
      <c r="G62" s="159"/>
      <c r="H62" s="159"/>
      <c r="I62" s="159"/>
      <c r="J62" s="159"/>
      <c r="K62" s="159"/>
      <c r="L62" s="159"/>
    </row>
  </sheetData>
  <sheetProtection algorithmName="SHA-512" hashValue="VQgm3np18eaI6cXN0ga5bUhHZJSGiZ9GpQLZMaEbt9nA6VzOJdwmdS5PLmOebK0PI8Rs4aFgEJSuJicovL1ssw==" saltValue="mewKpRENI6iUo42QFnlf1w==" spinCount="100000" sheet="1" objects="1" scenarios="1" formatCells="0" formatColumns="0" formatRows="0" insertColumns="0" insertRows="0"/>
  <mergeCells count="74">
    <mergeCell ref="A14:G14"/>
    <mergeCell ref="A1:L1"/>
    <mergeCell ref="A2:L2"/>
    <mergeCell ref="I3:L3"/>
    <mergeCell ref="I4:L4"/>
    <mergeCell ref="I5:L5"/>
    <mergeCell ref="I6:L6"/>
    <mergeCell ref="I7:L7"/>
    <mergeCell ref="I8:L8"/>
    <mergeCell ref="I9:L9"/>
    <mergeCell ref="A11:L11"/>
    <mergeCell ref="A13:G13"/>
    <mergeCell ref="A26:G26"/>
    <mergeCell ref="A15:G15"/>
    <mergeCell ref="A16:G16"/>
    <mergeCell ref="A17:G17"/>
    <mergeCell ref="A18:G18"/>
    <mergeCell ref="A19:G19"/>
    <mergeCell ref="A20:G20"/>
    <mergeCell ref="A21:G21"/>
    <mergeCell ref="A22:G22"/>
    <mergeCell ref="A23:G23"/>
    <mergeCell ref="A24:G24"/>
    <mergeCell ref="A25:G25"/>
    <mergeCell ref="A27:G27"/>
    <mergeCell ref="A28:G28"/>
    <mergeCell ref="A29:G29"/>
    <mergeCell ref="A30:L30"/>
    <mergeCell ref="A32:G33"/>
    <mergeCell ref="K33:L33"/>
    <mergeCell ref="A34:G34"/>
    <mergeCell ref="K34:L34"/>
    <mergeCell ref="A35:G35"/>
    <mergeCell ref="K35:L35"/>
    <mergeCell ref="A36:G36"/>
    <mergeCell ref="K36:L36"/>
    <mergeCell ref="A37:G37"/>
    <mergeCell ref="K37:L37"/>
    <mergeCell ref="A38:G38"/>
    <mergeCell ref="K38:L38"/>
    <mergeCell ref="A39:G39"/>
    <mergeCell ref="K39:L39"/>
    <mergeCell ref="A40:G40"/>
    <mergeCell ref="K40:L40"/>
    <mergeCell ref="A41:G41"/>
    <mergeCell ref="K41:L41"/>
    <mergeCell ref="A42:G42"/>
    <mergeCell ref="K42:L42"/>
    <mergeCell ref="A44:L44"/>
    <mergeCell ref="K47:L47"/>
    <mergeCell ref="A48:G48"/>
    <mergeCell ref="K48:L48"/>
    <mergeCell ref="A49:G49"/>
    <mergeCell ref="K49:L49"/>
    <mergeCell ref="A45:G47"/>
    <mergeCell ref="A50:G50"/>
    <mergeCell ref="K50:L50"/>
    <mergeCell ref="A51:G51"/>
    <mergeCell ref="K51:L51"/>
    <mergeCell ref="A52:G52"/>
    <mergeCell ref="K52:L52"/>
    <mergeCell ref="A53:G53"/>
    <mergeCell ref="K53:L53"/>
    <mergeCell ref="A54:G54"/>
    <mergeCell ref="K54:L54"/>
    <mergeCell ref="A55:G55"/>
    <mergeCell ref="K55:L55"/>
    <mergeCell ref="A60:L62"/>
    <mergeCell ref="A56:G56"/>
    <mergeCell ref="K56:L56"/>
    <mergeCell ref="A57:G57"/>
    <mergeCell ref="K57:L57"/>
    <mergeCell ref="A58:G58"/>
    <mergeCell ref="K58:L58"/>
  </mergeCells>
  <conditionalFormatting sqref="I16:J16 I19:J19 I22:J22 K14:L25">
    <cfRule type="cellIs" dxfId="17" priority="10" operator="greaterThan">
      <formula>0</formula>
    </cfRule>
  </conditionalFormatting>
  <conditionalFormatting sqref="I25:J25">
    <cfRule type="cellIs" dxfId="16" priority="9" operator="greaterThan">
      <formula>0</formula>
    </cfRule>
  </conditionalFormatting>
  <conditionalFormatting sqref="K26:L27">
    <cfRule type="cellIs" dxfId="15" priority="6" operator="greaterThan">
      <formula>0</formula>
    </cfRule>
  </conditionalFormatting>
  <conditionalFormatting sqref="K28:L28">
    <cfRule type="cellIs" dxfId="14" priority="8" operator="greaterThan">
      <formula>0</formula>
    </cfRule>
  </conditionalFormatting>
  <conditionalFormatting sqref="I28:J28">
    <cfRule type="cellIs" dxfId="13" priority="7" operator="greaterThan">
      <formula>0</formula>
    </cfRule>
  </conditionalFormatting>
  <conditionalFormatting sqref="K35:L42">
    <cfRule type="cellIs" dxfId="12" priority="5" operator="lessThan">
      <formula>0</formula>
    </cfRule>
  </conditionalFormatting>
  <conditionalFormatting sqref="K48:L48">
    <cfRule type="cellIs" dxfId="11" priority="4" operator="lessThan">
      <formula>0</formula>
    </cfRule>
  </conditionalFormatting>
  <conditionalFormatting sqref="K49:L55">
    <cfRule type="cellIs" dxfId="10" priority="3" operator="greaterThan">
      <formula>0</formula>
    </cfRule>
  </conditionalFormatting>
  <conditionalFormatting sqref="K56:L58">
    <cfRule type="cellIs" dxfId="9" priority="2" operator="greaterThan">
      <formula>0</formula>
    </cfRule>
  </conditionalFormatting>
  <conditionalFormatting sqref="K34:L34">
    <cfRule type="cellIs" dxfId="8" priority="1" operator="greaterThan">
      <formula>0</formula>
    </cfRule>
  </conditionalFormatting>
  <pageMargins left="0.2" right="0.2" top="0.75" bottom="0.75" header="0.3" footer="0.3"/>
  <pageSetup orientation="portrait" r:id="rId1"/>
  <headerFooter>
    <oddHeader>&amp;C&amp;"Raleway,Bold"HIGH PERFORMANCE NETWORK</oddHeader>
  </headerFooter>
  <rowBreaks count="1" manualBreakCount="1">
    <brk id="2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585DF-8317-4AFB-9C09-3EF3E13FDEE5}">
  <sheetPr>
    <tabColor theme="3"/>
  </sheetPr>
  <dimension ref="A1:N60"/>
  <sheetViews>
    <sheetView showGridLines="0" view="pageLayout" zoomScaleNormal="100" workbookViewId="0">
      <selection activeCell="I46" sqref="I46"/>
    </sheetView>
  </sheetViews>
  <sheetFormatPr defaultColWidth="5.75" defaultRowHeight="15"/>
  <cols>
    <col min="1" max="7" width="8.1875" style="50" customWidth="1"/>
    <col min="8" max="8" width="1.1875" style="50" customWidth="1"/>
    <col min="9" max="9" width="8.6875" style="90" customWidth="1"/>
    <col min="10" max="12" width="8.6875" style="50" customWidth="1"/>
    <col min="13" max="13" width="9.625" style="50" bestFit="1" customWidth="1"/>
    <col min="14" max="14" width="9.875" style="50" bestFit="1" customWidth="1"/>
    <col min="15" max="16384" width="5.75" style="50"/>
  </cols>
  <sheetData>
    <row r="1" spans="1:14" ht="22.5">
      <c r="A1" s="195" t="s">
        <v>229</v>
      </c>
      <c r="B1" s="195"/>
      <c r="C1" s="195"/>
      <c r="D1" s="195"/>
      <c r="E1" s="195"/>
      <c r="F1" s="195"/>
      <c r="G1" s="195"/>
      <c r="H1" s="195"/>
      <c r="I1" s="196"/>
      <c r="J1" s="196"/>
      <c r="K1" s="196"/>
      <c r="L1" s="196"/>
    </row>
    <row r="2" spans="1:14" ht="48.4" customHeight="1">
      <c r="A2" s="197" t="s">
        <v>219</v>
      </c>
      <c r="B2" s="198"/>
      <c r="C2" s="198"/>
      <c r="D2" s="198"/>
      <c r="E2" s="198"/>
      <c r="F2" s="198"/>
      <c r="G2" s="198"/>
      <c r="H2" s="198"/>
      <c r="I2" s="198"/>
      <c r="J2" s="198"/>
      <c r="K2" s="198"/>
      <c r="L2" s="198"/>
    </row>
    <row r="3" spans="1:14" ht="14.65" customHeight="1">
      <c r="A3" s="51" t="s">
        <v>122</v>
      </c>
      <c r="B3" s="52"/>
      <c r="C3" s="53"/>
      <c r="D3" s="53"/>
      <c r="E3" s="53"/>
      <c r="F3" s="53"/>
      <c r="G3" s="54"/>
      <c r="H3" s="55"/>
      <c r="I3" s="199"/>
      <c r="J3" s="200"/>
      <c r="K3" s="200"/>
      <c r="L3" s="201"/>
    </row>
    <row r="4" spans="1:14" ht="14.65" customHeight="1">
      <c r="A4" s="51" t="s">
        <v>61</v>
      </c>
      <c r="B4" s="52"/>
      <c r="C4" s="53"/>
      <c r="D4" s="53"/>
      <c r="E4" s="53"/>
      <c r="F4" s="53"/>
      <c r="G4" s="54"/>
      <c r="H4" s="55"/>
      <c r="I4" s="199" t="s">
        <v>124</v>
      </c>
      <c r="J4" s="200"/>
      <c r="K4" s="200"/>
      <c r="L4" s="201"/>
    </row>
    <row r="5" spans="1:14" ht="14.65" customHeight="1">
      <c r="A5" s="51" t="s">
        <v>168</v>
      </c>
      <c r="B5" s="52"/>
      <c r="C5" s="53"/>
      <c r="D5" s="53"/>
      <c r="E5" s="53"/>
      <c r="F5" s="53"/>
      <c r="G5" s="54"/>
      <c r="H5" s="55"/>
      <c r="I5" s="199" t="s">
        <v>124</v>
      </c>
      <c r="J5" s="200"/>
      <c r="K5" s="200"/>
      <c r="L5" s="201"/>
    </row>
    <row r="6" spans="1:14" ht="14.65" customHeight="1">
      <c r="A6" s="51" t="s">
        <v>181</v>
      </c>
      <c r="B6" s="52"/>
      <c r="C6" s="53"/>
      <c r="D6" s="53"/>
      <c r="E6" s="53"/>
      <c r="F6" s="53"/>
      <c r="G6" s="54"/>
      <c r="H6" s="55"/>
      <c r="I6" s="199"/>
      <c r="J6" s="200"/>
      <c r="K6" s="200"/>
      <c r="L6" s="201"/>
    </row>
    <row r="7" spans="1:14" ht="14.65" customHeight="1">
      <c r="A7" s="51" t="s">
        <v>169</v>
      </c>
      <c r="B7" s="52"/>
      <c r="C7" s="53"/>
      <c r="D7" s="53"/>
      <c r="E7" s="53"/>
      <c r="F7" s="53"/>
      <c r="G7" s="54"/>
      <c r="H7" s="55"/>
      <c r="I7" s="202"/>
      <c r="J7" s="203"/>
      <c r="K7" s="203"/>
      <c r="L7" s="204"/>
    </row>
    <row r="8" spans="1:14" ht="14.65" customHeight="1">
      <c r="A8" s="51" t="s">
        <v>170</v>
      </c>
      <c r="B8" s="52"/>
      <c r="C8" s="53"/>
      <c r="D8" s="53"/>
      <c r="E8" s="53"/>
      <c r="F8" s="53"/>
      <c r="G8" s="54"/>
      <c r="H8" s="55"/>
      <c r="I8" s="202"/>
      <c r="J8" s="203"/>
      <c r="K8" s="203"/>
      <c r="L8" s="204"/>
    </row>
    <row r="9" spans="1:14" ht="14.65" customHeight="1">
      <c r="A9" s="51" t="s">
        <v>171</v>
      </c>
      <c r="B9" s="52"/>
      <c r="C9" s="53"/>
      <c r="D9" s="53"/>
      <c r="E9" s="53"/>
      <c r="F9" s="53"/>
      <c r="G9" s="54"/>
      <c r="H9" s="56"/>
      <c r="I9" s="223" t="e">
        <f>I8/I7</f>
        <v>#DIV/0!</v>
      </c>
      <c r="J9" s="224"/>
      <c r="K9" s="224"/>
      <c r="L9" s="225"/>
    </row>
    <row r="10" spans="1:14" s="58" customFormat="1" ht="7.35" customHeight="1">
      <c r="A10" s="57"/>
      <c r="C10" s="59"/>
      <c r="D10" s="59"/>
      <c r="E10" s="59"/>
      <c r="F10" s="59"/>
      <c r="G10" s="59"/>
      <c r="H10" s="59"/>
      <c r="I10" s="59"/>
      <c r="J10" s="60"/>
      <c r="K10" s="60"/>
      <c r="L10" s="61"/>
    </row>
    <row r="11" spans="1:14" ht="14.65" customHeight="1">
      <c r="A11" s="208" t="s">
        <v>123</v>
      </c>
      <c r="B11" s="208"/>
      <c r="C11" s="208"/>
      <c r="D11" s="208"/>
      <c r="E11" s="208"/>
      <c r="F11" s="208"/>
      <c r="G11" s="208"/>
      <c r="H11" s="208"/>
      <c r="I11" s="208"/>
      <c r="J11" s="208"/>
      <c r="K11" s="208"/>
      <c r="L11" s="208"/>
      <c r="M11" s="62"/>
      <c r="N11" s="63"/>
    </row>
    <row r="12" spans="1:14" s="67" customFormat="1" ht="7.35" customHeight="1">
      <c r="A12" s="64"/>
      <c r="B12" s="65"/>
      <c r="C12" s="65"/>
      <c r="D12" s="65"/>
      <c r="E12" s="65"/>
      <c r="F12" s="65"/>
      <c r="G12" s="65"/>
      <c r="H12" s="66"/>
      <c r="I12" s="65"/>
      <c r="J12" s="65"/>
      <c r="K12" s="65"/>
      <c r="L12" s="65"/>
      <c r="M12" s="65"/>
      <c r="N12" s="63"/>
    </row>
    <row r="13" spans="1:14" ht="52.9" customHeight="1">
      <c r="A13" s="226" t="s">
        <v>213</v>
      </c>
      <c r="B13" s="227"/>
      <c r="C13" s="227"/>
      <c r="D13" s="227"/>
      <c r="E13" s="227"/>
      <c r="F13" s="227"/>
      <c r="G13" s="227"/>
      <c r="H13" s="68"/>
      <c r="I13" s="69" t="s">
        <v>125</v>
      </c>
      <c r="J13" s="69" t="s">
        <v>106</v>
      </c>
      <c r="K13" s="69" t="s">
        <v>237</v>
      </c>
      <c r="L13" s="69" t="s">
        <v>238</v>
      </c>
    </row>
    <row r="14" spans="1:14" ht="15" customHeight="1">
      <c r="A14" s="189" t="s">
        <v>109</v>
      </c>
      <c r="B14" s="190"/>
      <c r="C14" s="190"/>
      <c r="D14" s="190"/>
      <c r="E14" s="190"/>
      <c r="F14" s="190"/>
      <c r="G14" s="191"/>
      <c r="H14" s="70"/>
      <c r="I14" s="71"/>
      <c r="J14" s="71"/>
      <c r="K14" s="91">
        <f>I14-J14</f>
        <v>0</v>
      </c>
      <c r="L14" s="113" t="e">
        <f>K14/J14</f>
        <v>#DIV/0!</v>
      </c>
    </row>
    <row r="15" spans="1:14" ht="15" customHeight="1">
      <c r="A15" s="189" t="s">
        <v>110</v>
      </c>
      <c r="B15" s="190"/>
      <c r="C15" s="190"/>
      <c r="D15" s="190"/>
      <c r="E15" s="190"/>
      <c r="F15" s="190"/>
      <c r="G15" s="191"/>
      <c r="H15" s="70"/>
      <c r="I15" s="71"/>
      <c r="J15" s="71"/>
      <c r="K15" s="91">
        <f>I15-J15</f>
        <v>0</v>
      </c>
      <c r="L15" s="113" t="e">
        <f>K15/J15</f>
        <v>#DIV/0!</v>
      </c>
    </row>
    <row r="16" spans="1:14" ht="15.75" customHeight="1">
      <c r="A16" s="192" t="s">
        <v>107</v>
      </c>
      <c r="B16" s="193"/>
      <c r="C16" s="193"/>
      <c r="D16" s="193"/>
      <c r="E16" s="193"/>
      <c r="F16" s="193"/>
      <c r="G16" s="194"/>
      <c r="H16" s="72"/>
      <c r="I16" s="113" t="e">
        <f>(I14-I15)/I15</f>
        <v>#DIV/0!</v>
      </c>
      <c r="J16" s="113" t="e">
        <f>(J14-J15)/J15</f>
        <v>#DIV/0!</v>
      </c>
      <c r="K16" s="93"/>
      <c r="L16" s="117"/>
    </row>
    <row r="17" spans="1:14" ht="15" customHeight="1">
      <c r="A17" s="189" t="s">
        <v>111</v>
      </c>
      <c r="B17" s="190"/>
      <c r="C17" s="190"/>
      <c r="D17" s="190"/>
      <c r="E17" s="190"/>
      <c r="F17" s="190"/>
      <c r="G17" s="191"/>
      <c r="H17" s="70"/>
      <c r="I17" s="71"/>
      <c r="J17" s="71"/>
      <c r="K17" s="91">
        <f>I17-J17</f>
        <v>0</v>
      </c>
      <c r="L17" s="113" t="e">
        <f>K17/J17</f>
        <v>#DIV/0!</v>
      </c>
    </row>
    <row r="18" spans="1:14" ht="15" customHeight="1">
      <c r="A18" s="189" t="s">
        <v>112</v>
      </c>
      <c r="B18" s="190"/>
      <c r="C18" s="190"/>
      <c r="D18" s="190"/>
      <c r="E18" s="190"/>
      <c r="F18" s="190"/>
      <c r="G18" s="191"/>
      <c r="H18" s="70"/>
      <c r="I18" s="71"/>
      <c r="J18" s="71"/>
      <c r="K18" s="91">
        <f>I18-J18</f>
        <v>0</v>
      </c>
      <c r="L18" s="113" t="e">
        <f>K18/J18</f>
        <v>#DIV/0!</v>
      </c>
    </row>
    <row r="19" spans="1:14" ht="15.75" customHeight="1">
      <c r="A19" s="192" t="s">
        <v>108</v>
      </c>
      <c r="B19" s="193"/>
      <c r="C19" s="193"/>
      <c r="D19" s="193"/>
      <c r="E19" s="193"/>
      <c r="F19" s="193"/>
      <c r="G19" s="194"/>
      <c r="H19" s="72"/>
      <c r="I19" s="113" t="e">
        <f>(I17-I18)/I18</f>
        <v>#DIV/0!</v>
      </c>
      <c r="J19" s="113" t="e">
        <f>(J17-J18)/J18</f>
        <v>#DIV/0!</v>
      </c>
      <c r="K19" s="93"/>
      <c r="L19" s="117"/>
    </row>
    <row r="20" spans="1:14" ht="15" customHeight="1">
      <c r="A20" s="189" t="s">
        <v>210</v>
      </c>
      <c r="B20" s="190"/>
      <c r="C20" s="190"/>
      <c r="D20" s="190"/>
      <c r="E20" s="190"/>
      <c r="F20" s="190"/>
      <c r="G20" s="191"/>
      <c r="H20" s="70"/>
      <c r="I20" s="71"/>
      <c r="J20" s="71"/>
      <c r="K20" s="91">
        <f>I20-J20</f>
        <v>0</v>
      </c>
      <c r="L20" s="113" t="e">
        <f>K20/J20</f>
        <v>#DIV/0!</v>
      </c>
    </row>
    <row r="21" spans="1:14" ht="15" customHeight="1">
      <c r="A21" s="189" t="s">
        <v>211</v>
      </c>
      <c r="B21" s="190"/>
      <c r="C21" s="190"/>
      <c r="D21" s="190"/>
      <c r="E21" s="190"/>
      <c r="F21" s="190"/>
      <c r="G21" s="191"/>
      <c r="H21" s="70"/>
      <c r="I21" s="71"/>
      <c r="J21" s="71"/>
      <c r="K21" s="91">
        <f>I21-J21</f>
        <v>0</v>
      </c>
      <c r="L21" s="113" t="e">
        <f>K21/J21</f>
        <v>#DIV/0!</v>
      </c>
    </row>
    <row r="22" spans="1:14" ht="15.75" customHeight="1">
      <c r="A22" s="192" t="s">
        <v>209</v>
      </c>
      <c r="B22" s="193"/>
      <c r="C22" s="193"/>
      <c r="D22" s="193"/>
      <c r="E22" s="193"/>
      <c r="F22" s="193"/>
      <c r="G22" s="194"/>
      <c r="H22" s="72"/>
      <c r="I22" s="113" t="e">
        <f>(I20-I21)/I21</f>
        <v>#DIV/0!</v>
      </c>
      <c r="J22" s="113" t="e">
        <f>(J20-J21)/J21</f>
        <v>#DIV/0!</v>
      </c>
      <c r="K22" s="93"/>
      <c r="L22" s="117"/>
    </row>
    <row r="23" spans="1:14" ht="15.75" customHeight="1">
      <c r="A23" s="178" t="s">
        <v>214</v>
      </c>
      <c r="B23" s="178"/>
      <c r="C23" s="178"/>
      <c r="D23" s="178"/>
      <c r="E23" s="167"/>
      <c r="F23" s="167"/>
      <c r="G23" s="167"/>
      <c r="H23" s="73"/>
      <c r="I23" s="71"/>
      <c r="J23" s="71"/>
      <c r="K23" s="91">
        <f>I23-J23</f>
        <v>0</v>
      </c>
      <c r="L23" s="113" t="e">
        <f>K23/J23</f>
        <v>#DIV/0!</v>
      </c>
      <c r="M23" s="74"/>
      <c r="N23" s="74"/>
    </row>
    <row r="24" spans="1:14" ht="15.75" customHeight="1">
      <c r="A24" s="178" t="s">
        <v>215</v>
      </c>
      <c r="B24" s="178"/>
      <c r="C24" s="178"/>
      <c r="D24" s="178"/>
      <c r="E24" s="167"/>
      <c r="F24" s="167"/>
      <c r="G24" s="167"/>
      <c r="H24" s="73"/>
      <c r="I24" s="71"/>
      <c r="J24" s="71"/>
      <c r="K24" s="91">
        <f>I24-J24</f>
        <v>0</v>
      </c>
      <c r="L24" s="113" t="e">
        <f>K24/J24</f>
        <v>#DIV/0!</v>
      </c>
      <c r="M24" s="74"/>
      <c r="N24" s="74"/>
    </row>
    <row r="25" spans="1:14" ht="15.75" customHeight="1">
      <c r="A25" s="179" t="s">
        <v>212</v>
      </c>
      <c r="B25" s="179"/>
      <c r="C25" s="179"/>
      <c r="D25" s="179"/>
      <c r="E25" s="180"/>
      <c r="F25" s="180"/>
      <c r="G25" s="180"/>
      <c r="H25" s="73"/>
      <c r="I25" s="113" t="e">
        <f>(I23-I24)/I24</f>
        <v>#DIV/0!</v>
      </c>
      <c r="J25" s="113" t="e">
        <f>(J23-J24)/J24</f>
        <v>#DIV/0!</v>
      </c>
      <c r="K25" s="93"/>
      <c r="L25" s="117"/>
    </row>
    <row r="26" spans="1:14" ht="15.75" customHeight="1">
      <c r="A26" s="178" t="s">
        <v>217</v>
      </c>
      <c r="B26" s="178"/>
      <c r="C26" s="178"/>
      <c r="D26" s="178"/>
      <c r="E26" s="167"/>
      <c r="F26" s="167"/>
      <c r="G26" s="167"/>
      <c r="H26" s="73"/>
      <c r="I26" s="71"/>
      <c r="J26" s="71"/>
      <c r="K26" s="91">
        <f>I26-J26</f>
        <v>0</v>
      </c>
      <c r="L26" s="113" t="e">
        <f>K26/J26</f>
        <v>#DIV/0!</v>
      </c>
      <c r="M26" s="74"/>
      <c r="N26" s="74"/>
    </row>
    <row r="27" spans="1:14" ht="15.75" customHeight="1">
      <c r="A27" s="178" t="s">
        <v>218</v>
      </c>
      <c r="B27" s="178"/>
      <c r="C27" s="178"/>
      <c r="D27" s="178"/>
      <c r="E27" s="167"/>
      <c r="F27" s="167"/>
      <c r="G27" s="167"/>
      <c r="H27" s="73"/>
      <c r="I27" s="71"/>
      <c r="J27" s="71"/>
      <c r="K27" s="91">
        <f>I27-J27</f>
        <v>0</v>
      </c>
      <c r="L27" s="92" t="e">
        <f>K27/J27</f>
        <v>#DIV/0!</v>
      </c>
      <c r="M27" s="74"/>
      <c r="N27" s="74"/>
    </row>
    <row r="28" spans="1:14" ht="15.75" customHeight="1">
      <c r="A28" s="179" t="s">
        <v>216</v>
      </c>
      <c r="B28" s="179"/>
      <c r="C28" s="179"/>
      <c r="D28" s="179"/>
      <c r="E28" s="180"/>
      <c r="F28" s="180"/>
      <c r="G28" s="180"/>
      <c r="H28" s="73"/>
      <c r="I28" s="113" t="e">
        <f>(I26-I27)/I27</f>
        <v>#DIV/0!</v>
      </c>
      <c r="J28" s="113" t="e">
        <f>(J26-J27)/J27</f>
        <v>#DIV/0!</v>
      </c>
      <c r="K28" s="93"/>
      <c r="L28" s="94"/>
    </row>
    <row r="29" spans="1:14" s="76" customFormat="1" ht="8.1" customHeight="1">
      <c r="A29" s="181"/>
      <c r="B29" s="182"/>
      <c r="C29" s="182"/>
      <c r="D29" s="182"/>
      <c r="E29" s="182"/>
      <c r="F29" s="182"/>
      <c r="G29" s="182"/>
      <c r="H29" s="75"/>
      <c r="I29" s="68"/>
    </row>
    <row r="30" spans="1:14" ht="14.65" customHeight="1">
      <c r="A30" s="183" t="s">
        <v>126</v>
      </c>
      <c r="B30" s="184"/>
      <c r="C30" s="184"/>
      <c r="D30" s="184"/>
      <c r="E30" s="184"/>
      <c r="F30" s="184"/>
      <c r="G30" s="184"/>
      <c r="H30" s="169"/>
      <c r="I30" s="169"/>
      <c r="J30" s="169"/>
      <c r="K30" s="169"/>
      <c r="L30" s="185"/>
    </row>
    <row r="31" spans="1:14" ht="15.75">
      <c r="A31" s="186" t="s">
        <v>190</v>
      </c>
      <c r="B31" s="186"/>
      <c r="C31" s="186"/>
      <c r="D31" s="186"/>
      <c r="E31" s="186"/>
      <c r="F31" s="187"/>
      <c r="G31" s="187"/>
      <c r="H31" s="81"/>
      <c r="I31" s="79"/>
      <c r="J31" s="80"/>
      <c r="K31" s="80"/>
      <c r="L31" s="80"/>
    </row>
    <row r="32" spans="1:14" ht="51" customHeight="1">
      <c r="A32" s="188"/>
      <c r="B32" s="188"/>
      <c r="C32" s="188"/>
      <c r="D32" s="188"/>
      <c r="E32" s="188"/>
      <c r="F32" s="188"/>
      <c r="G32" s="188"/>
      <c r="H32" s="82"/>
      <c r="I32" s="69" t="s">
        <v>125</v>
      </c>
      <c r="J32" s="69" t="s">
        <v>106</v>
      </c>
      <c r="K32" s="172" t="s">
        <v>208</v>
      </c>
      <c r="L32" s="173"/>
    </row>
    <row r="33" spans="1:12" ht="16.149999999999999" customHeight="1">
      <c r="A33" s="166" t="s">
        <v>200</v>
      </c>
      <c r="B33" s="167"/>
      <c r="C33" s="167"/>
      <c r="D33" s="167"/>
      <c r="E33" s="167"/>
      <c r="F33" s="167"/>
      <c r="G33" s="167"/>
      <c r="H33" s="83"/>
      <c r="I33" s="84" t="s">
        <v>1</v>
      </c>
      <c r="J33" s="84" t="s">
        <v>1</v>
      </c>
      <c r="K33" s="211" t="e">
        <f>I33-J33</f>
        <v>#VALUE!</v>
      </c>
      <c r="L33" s="212"/>
    </row>
    <row r="34" spans="1:12" ht="16.149999999999999" customHeight="1">
      <c r="A34" s="166" t="s">
        <v>7</v>
      </c>
      <c r="B34" s="167"/>
      <c r="C34" s="167"/>
      <c r="D34" s="167"/>
      <c r="E34" s="167"/>
      <c r="F34" s="167"/>
      <c r="G34" s="167"/>
      <c r="H34" s="83"/>
      <c r="I34" s="84" t="s">
        <v>1</v>
      </c>
      <c r="J34" s="84" t="s">
        <v>1</v>
      </c>
      <c r="K34" s="211" t="e">
        <f t="shared" ref="K34:K41" si="0">I34-J34</f>
        <v>#VALUE!</v>
      </c>
      <c r="L34" s="212"/>
    </row>
    <row r="35" spans="1:12" ht="27" customHeight="1">
      <c r="A35" s="166" t="s">
        <v>201</v>
      </c>
      <c r="B35" s="167"/>
      <c r="C35" s="167"/>
      <c r="D35" s="167"/>
      <c r="E35" s="167"/>
      <c r="F35" s="167"/>
      <c r="G35" s="167"/>
      <c r="H35" s="83"/>
      <c r="I35" s="84" t="s">
        <v>1</v>
      </c>
      <c r="J35" s="84" t="s">
        <v>1</v>
      </c>
      <c r="K35" s="211" t="e">
        <f t="shared" si="0"/>
        <v>#VALUE!</v>
      </c>
      <c r="L35" s="212"/>
    </row>
    <row r="36" spans="1:12" ht="15" customHeight="1">
      <c r="A36" s="166" t="s">
        <v>202</v>
      </c>
      <c r="B36" s="167"/>
      <c r="C36" s="167"/>
      <c r="D36" s="167"/>
      <c r="E36" s="167"/>
      <c r="F36" s="167"/>
      <c r="G36" s="167"/>
      <c r="H36" s="83"/>
      <c r="I36" s="84" t="s">
        <v>1</v>
      </c>
      <c r="J36" s="84" t="s">
        <v>1</v>
      </c>
      <c r="K36" s="211" t="e">
        <f t="shared" si="0"/>
        <v>#VALUE!</v>
      </c>
      <c r="L36" s="212"/>
    </row>
    <row r="37" spans="1:12" ht="16.149999999999999" customHeight="1">
      <c r="A37" s="166" t="s">
        <v>203</v>
      </c>
      <c r="B37" s="167"/>
      <c r="C37" s="167"/>
      <c r="D37" s="167"/>
      <c r="E37" s="167"/>
      <c r="F37" s="167"/>
      <c r="G37" s="167"/>
      <c r="H37" s="83"/>
      <c r="I37" s="85" t="s">
        <v>0</v>
      </c>
      <c r="J37" s="85" t="s">
        <v>0</v>
      </c>
      <c r="K37" s="213" t="e">
        <f t="shared" si="0"/>
        <v>#VALUE!</v>
      </c>
      <c r="L37" s="214"/>
    </row>
    <row r="38" spans="1:12" ht="15" customHeight="1">
      <c r="A38" s="166" t="s">
        <v>204</v>
      </c>
      <c r="B38" s="167"/>
      <c r="C38" s="167"/>
      <c r="D38" s="167"/>
      <c r="E38" s="167"/>
      <c r="F38" s="167"/>
      <c r="G38" s="167"/>
      <c r="H38" s="83"/>
      <c r="I38" s="85" t="s">
        <v>0</v>
      </c>
      <c r="J38" s="85" t="s">
        <v>0</v>
      </c>
      <c r="K38" s="213" t="e">
        <f t="shared" si="0"/>
        <v>#VALUE!</v>
      </c>
      <c r="L38" s="214"/>
    </row>
    <row r="39" spans="1:12" ht="16.149999999999999" customHeight="1">
      <c r="A39" s="166" t="s">
        <v>205</v>
      </c>
      <c r="B39" s="167"/>
      <c r="C39" s="167"/>
      <c r="D39" s="167"/>
      <c r="E39" s="167"/>
      <c r="F39" s="167"/>
      <c r="G39" s="167"/>
      <c r="H39" s="83"/>
      <c r="I39" s="84" t="s">
        <v>1</v>
      </c>
      <c r="J39" s="84" t="s">
        <v>1</v>
      </c>
      <c r="K39" s="211" t="e">
        <f t="shared" si="0"/>
        <v>#VALUE!</v>
      </c>
      <c r="L39" s="212"/>
    </row>
    <row r="40" spans="1:12" ht="16.149999999999999" customHeight="1">
      <c r="A40" s="166" t="s">
        <v>207</v>
      </c>
      <c r="B40" s="167"/>
      <c r="C40" s="167"/>
      <c r="D40" s="167"/>
      <c r="E40" s="167"/>
      <c r="F40" s="167"/>
      <c r="G40" s="167"/>
      <c r="H40" s="83"/>
      <c r="I40" s="85" t="s">
        <v>0</v>
      </c>
      <c r="J40" s="85" t="s">
        <v>0</v>
      </c>
      <c r="K40" s="215" t="e">
        <f t="shared" si="0"/>
        <v>#VALUE!</v>
      </c>
      <c r="L40" s="216"/>
    </row>
    <row r="41" spans="1:12" s="76" customFormat="1" ht="16.149999999999999" customHeight="1">
      <c r="A41" s="166" t="s">
        <v>206</v>
      </c>
      <c r="B41" s="167"/>
      <c r="C41" s="167"/>
      <c r="D41" s="167"/>
      <c r="E41" s="167"/>
      <c r="F41" s="167"/>
      <c r="G41" s="167"/>
      <c r="H41" s="83"/>
      <c r="I41" s="84" t="s">
        <v>1</v>
      </c>
      <c r="J41" s="84" t="s">
        <v>1</v>
      </c>
      <c r="K41" s="217" t="e">
        <f t="shared" si="0"/>
        <v>#VALUE!</v>
      </c>
      <c r="L41" s="218"/>
    </row>
    <row r="42" spans="1:12" ht="15.75">
      <c r="A42" s="168" t="s">
        <v>127</v>
      </c>
      <c r="B42" s="169"/>
      <c r="C42" s="169"/>
      <c r="D42" s="169"/>
      <c r="E42" s="169"/>
      <c r="F42" s="169"/>
      <c r="G42" s="169"/>
      <c r="H42" s="169"/>
      <c r="I42" s="169"/>
      <c r="J42" s="170"/>
      <c r="K42" s="170"/>
      <c r="L42" s="171"/>
    </row>
    <row r="43" spans="1:12" s="76" customFormat="1" ht="19.899999999999999" customHeight="1">
      <c r="A43" s="219" t="s">
        <v>191</v>
      </c>
      <c r="B43" s="220"/>
      <c r="C43" s="220"/>
      <c r="D43" s="220"/>
      <c r="E43" s="220"/>
      <c r="F43" s="220"/>
      <c r="G43" s="220"/>
      <c r="H43" s="86"/>
      <c r="I43" s="86"/>
      <c r="J43" s="86"/>
      <c r="K43" s="86"/>
      <c r="L43" s="86"/>
    </row>
    <row r="44" spans="1:12" ht="15.75" customHeight="1">
      <c r="A44" s="221"/>
      <c r="B44" s="221"/>
      <c r="C44" s="221"/>
      <c r="D44" s="221"/>
      <c r="E44" s="221"/>
      <c r="F44" s="221"/>
      <c r="G44" s="221"/>
      <c r="H44" s="87"/>
      <c r="I44" s="86"/>
      <c r="J44" s="86"/>
      <c r="K44" s="86"/>
      <c r="L44" s="86"/>
    </row>
    <row r="45" spans="1:12" ht="38.25" customHeight="1">
      <c r="A45" s="222"/>
      <c r="B45" s="222"/>
      <c r="C45" s="222"/>
      <c r="D45" s="222"/>
      <c r="E45" s="222"/>
      <c r="F45" s="222"/>
      <c r="G45" s="222"/>
      <c r="H45" s="88"/>
      <c r="I45" s="69" t="s">
        <v>125</v>
      </c>
      <c r="J45" s="69" t="s">
        <v>106</v>
      </c>
      <c r="K45" s="172" t="s">
        <v>208</v>
      </c>
      <c r="L45" s="173"/>
    </row>
    <row r="46" spans="1:12" ht="15" customHeight="1">
      <c r="A46" s="160" t="s">
        <v>128</v>
      </c>
      <c r="B46" s="161"/>
      <c r="C46" s="161"/>
      <c r="D46" s="161"/>
      <c r="E46" s="161"/>
      <c r="F46" s="161"/>
      <c r="G46" s="161"/>
      <c r="H46" s="89"/>
      <c r="I46" s="100" t="s">
        <v>0</v>
      </c>
      <c r="J46" s="100" t="s">
        <v>0</v>
      </c>
      <c r="K46" s="164" t="e">
        <f>I46-J46</f>
        <v>#VALUE!</v>
      </c>
      <c r="L46" s="165"/>
    </row>
    <row r="47" spans="1:12" ht="15" customHeight="1">
      <c r="A47" s="160" t="s">
        <v>129</v>
      </c>
      <c r="B47" s="161"/>
      <c r="C47" s="161"/>
      <c r="D47" s="161"/>
      <c r="E47" s="161"/>
      <c r="F47" s="161"/>
      <c r="G47" s="161"/>
      <c r="H47" s="89"/>
      <c r="I47" s="100" t="s">
        <v>0</v>
      </c>
      <c r="J47" s="100" t="s">
        <v>0</v>
      </c>
      <c r="K47" s="164" t="e">
        <f t="shared" ref="K47:K54" si="1">I47-J47</f>
        <v>#VALUE!</v>
      </c>
      <c r="L47" s="165"/>
    </row>
    <row r="48" spans="1:12" ht="15.75">
      <c r="A48" s="160" t="s">
        <v>130</v>
      </c>
      <c r="B48" s="161"/>
      <c r="C48" s="161"/>
      <c r="D48" s="161"/>
      <c r="E48" s="161"/>
      <c r="F48" s="161"/>
      <c r="G48" s="161"/>
      <c r="H48" s="89"/>
      <c r="I48" s="100" t="s">
        <v>0</v>
      </c>
      <c r="J48" s="100" t="s">
        <v>0</v>
      </c>
      <c r="K48" s="164" t="e">
        <f t="shared" si="1"/>
        <v>#VALUE!</v>
      </c>
      <c r="L48" s="165"/>
    </row>
    <row r="49" spans="1:12" ht="14.45" customHeight="1">
      <c r="A49" s="166" t="s">
        <v>188</v>
      </c>
      <c r="B49" s="167"/>
      <c r="C49" s="167"/>
      <c r="D49" s="167"/>
      <c r="E49" s="167"/>
      <c r="F49" s="167"/>
      <c r="G49" s="167"/>
      <c r="H49" s="83"/>
      <c r="I49" s="100" t="s">
        <v>0</v>
      </c>
      <c r="J49" s="100" t="s">
        <v>0</v>
      </c>
      <c r="K49" s="164" t="e">
        <f t="shared" si="1"/>
        <v>#VALUE!</v>
      </c>
      <c r="L49" s="165"/>
    </row>
    <row r="50" spans="1:12" ht="14.45" customHeight="1">
      <c r="A50" s="160" t="s">
        <v>131</v>
      </c>
      <c r="B50" s="161"/>
      <c r="C50" s="161"/>
      <c r="D50" s="161"/>
      <c r="E50" s="161"/>
      <c r="F50" s="161"/>
      <c r="G50" s="161"/>
      <c r="H50" s="89"/>
      <c r="I50" s="100" t="s">
        <v>0</v>
      </c>
      <c r="J50" s="100" t="s">
        <v>0</v>
      </c>
      <c r="K50" s="164" t="e">
        <f t="shared" si="1"/>
        <v>#VALUE!</v>
      </c>
      <c r="L50" s="165"/>
    </row>
    <row r="51" spans="1:12" ht="15" customHeight="1">
      <c r="A51" s="160" t="s">
        <v>132</v>
      </c>
      <c r="B51" s="161"/>
      <c r="C51" s="161"/>
      <c r="D51" s="161"/>
      <c r="E51" s="161"/>
      <c r="F51" s="161"/>
      <c r="G51" s="161"/>
      <c r="H51" s="89"/>
      <c r="I51" s="100" t="s">
        <v>0</v>
      </c>
      <c r="J51" s="100" t="s">
        <v>0</v>
      </c>
      <c r="K51" s="164" t="e">
        <f t="shared" si="1"/>
        <v>#VALUE!</v>
      </c>
      <c r="L51" s="165"/>
    </row>
    <row r="52" spans="1:12" ht="15" customHeight="1">
      <c r="A52" s="166" t="s">
        <v>189</v>
      </c>
      <c r="B52" s="167"/>
      <c r="C52" s="167"/>
      <c r="D52" s="167"/>
      <c r="E52" s="167"/>
      <c r="F52" s="167"/>
      <c r="G52" s="167"/>
      <c r="H52" s="83"/>
      <c r="I52" s="100" t="s">
        <v>0</v>
      </c>
      <c r="J52" s="100" t="s">
        <v>0</v>
      </c>
      <c r="K52" s="164" t="e">
        <f t="shared" si="1"/>
        <v>#VALUE!</v>
      </c>
      <c r="L52" s="165"/>
    </row>
    <row r="53" spans="1:12" ht="15" customHeight="1">
      <c r="A53" s="160" t="s">
        <v>167</v>
      </c>
      <c r="B53" s="161"/>
      <c r="C53" s="161"/>
      <c r="D53" s="161"/>
      <c r="E53" s="161"/>
      <c r="F53" s="161"/>
      <c r="G53" s="161"/>
      <c r="H53" s="89"/>
      <c r="I53" s="100" t="s">
        <v>0</v>
      </c>
      <c r="J53" s="100" t="s">
        <v>0</v>
      </c>
      <c r="K53" s="164" t="e">
        <f t="shared" si="1"/>
        <v>#VALUE!</v>
      </c>
      <c r="L53" s="165"/>
    </row>
    <row r="54" spans="1:12" ht="15.75">
      <c r="A54" s="160" t="s">
        <v>120</v>
      </c>
      <c r="B54" s="161"/>
      <c r="C54" s="161"/>
      <c r="D54" s="161"/>
      <c r="E54" s="161"/>
      <c r="F54" s="161"/>
      <c r="G54" s="161"/>
      <c r="H54" s="89"/>
      <c r="I54" s="101" t="s">
        <v>1</v>
      </c>
      <c r="J54" s="101" t="s">
        <v>1</v>
      </c>
      <c r="K54" s="211" t="e">
        <f t="shared" si="1"/>
        <v>#VALUE!</v>
      </c>
      <c r="L54" s="212"/>
    </row>
    <row r="55" spans="1:12" ht="15.75">
      <c r="A55" s="160" t="s">
        <v>121</v>
      </c>
      <c r="B55" s="161"/>
      <c r="C55" s="161"/>
      <c r="D55" s="161"/>
      <c r="E55" s="161"/>
      <c r="F55" s="161"/>
      <c r="G55" s="161"/>
      <c r="H55" s="89"/>
      <c r="I55" s="101" t="s">
        <v>1</v>
      </c>
      <c r="J55" s="101" t="s">
        <v>1</v>
      </c>
      <c r="K55" s="211" t="e">
        <f t="shared" ref="K55:K56" si="2">I55-J55</f>
        <v>#VALUE!</v>
      </c>
      <c r="L55" s="212"/>
    </row>
    <row r="56" spans="1:12" ht="15.75">
      <c r="A56" s="160" t="s">
        <v>133</v>
      </c>
      <c r="B56" s="161"/>
      <c r="C56" s="161"/>
      <c r="D56" s="161"/>
      <c r="E56" s="161"/>
      <c r="F56" s="161"/>
      <c r="G56" s="161"/>
      <c r="H56" s="89"/>
      <c r="I56" s="101" t="s">
        <v>1</v>
      </c>
      <c r="J56" s="101" t="s">
        <v>1</v>
      </c>
      <c r="K56" s="211" t="e">
        <f t="shared" si="2"/>
        <v>#VALUE!</v>
      </c>
      <c r="L56" s="212"/>
    </row>
    <row r="57" spans="1:12">
      <c r="H57" s="67"/>
    </row>
    <row r="58" spans="1:12">
      <c r="A58" s="158" t="s">
        <v>239</v>
      </c>
      <c r="B58" s="159"/>
      <c r="C58" s="159"/>
      <c r="D58" s="159"/>
      <c r="E58" s="159"/>
      <c r="F58" s="159"/>
      <c r="G58" s="159"/>
      <c r="H58" s="159"/>
      <c r="I58" s="159"/>
      <c r="J58" s="159"/>
      <c r="K58" s="159"/>
      <c r="L58" s="159"/>
    </row>
    <row r="59" spans="1:12">
      <c r="A59" s="159"/>
      <c r="B59" s="159"/>
      <c r="C59" s="159"/>
      <c r="D59" s="159"/>
      <c r="E59" s="159"/>
      <c r="F59" s="159"/>
      <c r="G59" s="159"/>
      <c r="H59" s="159"/>
      <c r="I59" s="159"/>
      <c r="J59" s="159"/>
      <c r="K59" s="159"/>
      <c r="L59" s="159"/>
    </row>
    <row r="60" spans="1:12">
      <c r="A60" s="159"/>
      <c r="B60" s="159"/>
      <c r="C60" s="159"/>
      <c r="D60" s="159"/>
      <c r="E60" s="159"/>
      <c r="F60" s="159"/>
      <c r="G60" s="159"/>
      <c r="H60" s="159"/>
      <c r="I60" s="159"/>
      <c r="J60" s="159"/>
      <c r="K60" s="159"/>
      <c r="L60" s="159"/>
    </row>
  </sheetData>
  <sheetProtection algorithmName="SHA-512" hashValue="LwtukqcyTXVZadw2+cMqGLScbkYzcvLQqn/8BPKUUZR0O+ntIXAXKwZHrTW+NzIwQV7p/dY6g9UevMg0ma9yGQ==" saltValue="+bdIjhkChTFV1rJp6ITgyw==" spinCount="100000" sheet="1" objects="1" scenarios="1" formatCells="0" formatColumns="0" formatRows="0" insertColumns="0" insertRows="0"/>
  <mergeCells count="74">
    <mergeCell ref="A1:L1"/>
    <mergeCell ref="A2:L2"/>
    <mergeCell ref="A11:L11"/>
    <mergeCell ref="I3:L3"/>
    <mergeCell ref="I4:L4"/>
    <mergeCell ref="I5:L5"/>
    <mergeCell ref="I6:L6"/>
    <mergeCell ref="A56:G56"/>
    <mergeCell ref="A47:G47"/>
    <mergeCell ref="A46:G46"/>
    <mergeCell ref="A48:G48"/>
    <mergeCell ref="A49:G49"/>
    <mergeCell ref="A50:G50"/>
    <mergeCell ref="A51:G51"/>
    <mergeCell ref="A52:G52"/>
    <mergeCell ref="A53:G53"/>
    <mergeCell ref="A23:G23"/>
    <mergeCell ref="A29:G29"/>
    <mergeCell ref="A30:L30"/>
    <mergeCell ref="A41:G41"/>
    <mergeCell ref="A54:G54"/>
    <mergeCell ref="A31:G32"/>
    <mergeCell ref="A40:G40"/>
    <mergeCell ref="A42:L42"/>
    <mergeCell ref="A39:G39"/>
    <mergeCell ref="A33:G33"/>
    <mergeCell ref="A34:G34"/>
    <mergeCell ref="A35:G35"/>
    <mergeCell ref="A36:G36"/>
    <mergeCell ref="A37:G37"/>
    <mergeCell ref="A38:G38"/>
    <mergeCell ref="I7:L7"/>
    <mergeCell ref="I8:L8"/>
    <mergeCell ref="I9:L9"/>
    <mergeCell ref="A22:G22"/>
    <mergeCell ref="A19:G19"/>
    <mergeCell ref="A20:G20"/>
    <mergeCell ref="A21:G21"/>
    <mergeCell ref="A14:G14"/>
    <mergeCell ref="A15:G15"/>
    <mergeCell ref="A16:G16"/>
    <mergeCell ref="A17:G17"/>
    <mergeCell ref="A18:G18"/>
    <mergeCell ref="A13:G13"/>
    <mergeCell ref="K55:L55"/>
    <mergeCell ref="A43:G45"/>
    <mergeCell ref="K46:L46"/>
    <mergeCell ref="K45:L45"/>
    <mergeCell ref="K47:L47"/>
    <mergeCell ref="K48:L48"/>
    <mergeCell ref="A55:G55"/>
    <mergeCell ref="K53:L53"/>
    <mergeCell ref="A24:G24"/>
    <mergeCell ref="A26:G26"/>
    <mergeCell ref="A27:G27"/>
    <mergeCell ref="K54:L54"/>
    <mergeCell ref="A28:G28"/>
    <mergeCell ref="A25:G25"/>
    <mergeCell ref="A58:L60"/>
    <mergeCell ref="K56:L56"/>
    <mergeCell ref="K32:L32"/>
    <mergeCell ref="K33:L33"/>
    <mergeCell ref="K34:L34"/>
    <mergeCell ref="K35:L35"/>
    <mergeCell ref="K36:L36"/>
    <mergeCell ref="K37:L37"/>
    <mergeCell ref="K38:L38"/>
    <mergeCell ref="K39:L39"/>
    <mergeCell ref="K40:L40"/>
    <mergeCell ref="K41:L41"/>
    <mergeCell ref="K49:L49"/>
    <mergeCell ref="K50:L50"/>
    <mergeCell ref="K51:L51"/>
    <mergeCell ref="K52:L52"/>
  </mergeCells>
  <conditionalFormatting sqref="I16:J16 I19:J19 I22:J22 K14:L25 I25:J25 I28:J28 K26:L27">
    <cfRule type="cellIs" dxfId="7" priority="15" operator="greaterThan">
      <formula>0</formula>
    </cfRule>
  </conditionalFormatting>
  <conditionalFormatting sqref="I25:J25">
    <cfRule type="cellIs" dxfId="6" priority="11" operator="greaterThan">
      <formula>0</formula>
    </cfRule>
  </conditionalFormatting>
  <conditionalFormatting sqref="K28:L28">
    <cfRule type="cellIs" dxfId="5" priority="9" operator="greaterThan">
      <formula>0</formula>
    </cfRule>
  </conditionalFormatting>
  <conditionalFormatting sqref="I28:J28">
    <cfRule type="cellIs" dxfId="4" priority="7" operator="greaterThan">
      <formula>0</formula>
    </cfRule>
  </conditionalFormatting>
  <conditionalFormatting sqref="K33:L33">
    <cfRule type="cellIs" dxfId="3" priority="5" operator="greaterThan">
      <formula>0</formula>
    </cfRule>
  </conditionalFormatting>
  <conditionalFormatting sqref="K34:L41">
    <cfRule type="cellIs" dxfId="2" priority="3" operator="lessThan">
      <formula>0</formula>
    </cfRule>
  </conditionalFormatting>
  <conditionalFormatting sqref="K47:L56">
    <cfRule type="cellIs" dxfId="1" priority="2" operator="greaterThan">
      <formula>0</formula>
    </cfRule>
  </conditionalFormatting>
  <conditionalFormatting sqref="K46:L46">
    <cfRule type="cellIs" dxfId="0" priority="1" operator="lessThan">
      <formula>0</formula>
    </cfRule>
  </conditionalFormatting>
  <pageMargins left="0.25" right="0.25" top="0.75" bottom="0" header="0.3" footer="0"/>
  <pageSetup scale="98" orientation="portrait" r:id="rId1"/>
  <headerFooter>
    <oddHeader>&amp;C&amp;"Raleway,Bold"HIGH PERFORMANCE NETWORK</oddHeader>
  </headerFooter>
  <rowBreaks count="1" manualBreakCount="1">
    <brk id="4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5"/>
  <sheetViews>
    <sheetView view="pageLayout" zoomScaleNormal="113" workbookViewId="0">
      <selection activeCell="A3" sqref="A3:F4"/>
    </sheetView>
  </sheetViews>
  <sheetFormatPr defaultColWidth="11" defaultRowHeight="15"/>
  <cols>
    <col min="1" max="1" width="5.375" style="1" customWidth="1"/>
    <col min="2" max="2" width="7.5" style="1" customWidth="1"/>
    <col min="3" max="3" width="18" style="1" customWidth="1"/>
    <col min="4" max="4" width="11" style="1"/>
    <col min="5" max="5" width="10" style="1" customWidth="1"/>
    <col min="6" max="6" width="69.75" style="1" customWidth="1"/>
    <col min="7" max="16384" width="11" style="1"/>
  </cols>
  <sheetData>
    <row r="1" spans="1:6" ht="24" customHeight="1">
      <c r="A1" s="232" t="s">
        <v>62</v>
      </c>
      <c r="B1" s="232"/>
      <c r="C1" s="232"/>
      <c r="D1" s="232"/>
      <c r="E1" s="232"/>
      <c r="F1" s="232"/>
    </row>
    <row r="2" spans="1:6" ht="24" customHeight="1">
      <c r="A2" s="232"/>
      <c r="B2" s="232"/>
      <c r="C2" s="232"/>
      <c r="D2" s="232"/>
      <c r="E2" s="232"/>
      <c r="F2" s="232"/>
    </row>
    <row r="3" spans="1:6" ht="24" customHeight="1">
      <c r="A3" s="235" t="s">
        <v>172</v>
      </c>
      <c r="B3" s="236"/>
      <c r="C3" s="236"/>
      <c r="D3" s="236"/>
      <c r="E3" s="236"/>
      <c r="F3" s="236"/>
    </row>
    <row r="4" spans="1:6" ht="24" customHeight="1">
      <c r="A4" s="236"/>
      <c r="B4" s="236"/>
      <c r="C4" s="236"/>
      <c r="D4" s="236"/>
      <c r="E4" s="236"/>
      <c r="F4" s="236"/>
    </row>
    <row r="5" spans="1:6">
      <c r="A5" s="2"/>
      <c r="B5" s="3" t="s">
        <v>63</v>
      </c>
      <c r="C5" s="4" t="s">
        <v>64</v>
      </c>
      <c r="D5" s="4" t="s">
        <v>65</v>
      </c>
      <c r="E5" s="4" t="s">
        <v>66</v>
      </c>
      <c r="F5" s="4" t="s">
        <v>67</v>
      </c>
    </row>
    <row r="6" spans="1:6">
      <c r="A6" s="233" t="s">
        <v>134</v>
      </c>
      <c r="B6" s="234"/>
      <c r="C6" s="234"/>
      <c r="D6" s="234"/>
      <c r="E6" s="234"/>
      <c r="F6" s="234"/>
    </row>
    <row r="7" spans="1:6">
      <c r="A7" s="228" t="s">
        <v>68</v>
      </c>
      <c r="B7" s="229"/>
      <c r="C7" s="229"/>
      <c r="D7" s="229"/>
      <c r="E7" s="229"/>
      <c r="F7" s="229"/>
    </row>
    <row r="8" spans="1:6" ht="38.25">
      <c r="A8" s="2">
        <v>1</v>
      </c>
      <c r="B8" s="5">
        <v>1800</v>
      </c>
      <c r="C8" s="6" t="s">
        <v>2</v>
      </c>
      <c r="D8" s="7" t="s">
        <v>69</v>
      </c>
      <c r="E8" s="7" t="s">
        <v>18</v>
      </c>
      <c r="F8" s="8" t="s">
        <v>30</v>
      </c>
    </row>
    <row r="9" spans="1:6" ht="25.5">
      <c r="A9" s="2">
        <v>2</v>
      </c>
      <c r="B9" s="5">
        <v>2372</v>
      </c>
      <c r="C9" s="6" t="s">
        <v>3</v>
      </c>
      <c r="D9" s="7" t="s">
        <v>69</v>
      </c>
      <c r="E9" s="7" t="s">
        <v>18</v>
      </c>
      <c r="F9" s="8" t="s">
        <v>31</v>
      </c>
    </row>
    <row r="10" spans="1:6" ht="63.75">
      <c r="A10" s="2">
        <v>3</v>
      </c>
      <c r="B10" s="9" t="s">
        <v>70</v>
      </c>
      <c r="C10" s="6" t="s">
        <v>4</v>
      </c>
      <c r="D10" s="7" t="s">
        <v>69</v>
      </c>
      <c r="E10" s="7" t="s">
        <v>18</v>
      </c>
      <c r="F10" s="8" t="s">
        <v>32</v>
      </c>
    </row>
    <row r="11" spans="1:6" ht="76.5">
      <c r="A11" s="2">
        <v>4</v>
      </c>
      <c r="B11" s="5" t="s">
        <v>135</v>
      </c>
      <c r="C11" s="6" t="s">
        <v>5</v>
      </c>
      <c r="D11" s="7" t="s">
        <v>69</v>
      </c>
      <c r="E11" s="7" t="s">
        <v>33</v>
      </c>
      <c r="F11" s="8" t="s">
        <v>34</v>
      </c>
    </row>
    <row r="12" spans="1:6" ht="25.5">
      <c r="A12" s="2">
        <v>5</v>
      </c>
      <c r="B12" s="9" t="s">
        <v>71</v>
      </c>
      <c r="C12" s="6" t="s">
        <v>6</v>
      </c>
      <c r="D12" s="7" t="s">
        <v>69</v>
      </c>
      <c r="E12" s="7" t="s">
        <v>18</v>
      </c>
      <c r="F12" s="8" t="s">
        <v>35</v>
      </c>
    </row>
    <row r="13" spans="1:6" ht="38.25">
      <c r="A13" s="2">
        <v>6</v>
      </c>
      <c r="B13" s="10" t="s">
        <v>20</v>
      </c>
      <c r="C13" s="11" t="s">
        <v>7</v>
      </c>
      <c r="D13" s="12" t="s">
        <v>72</v>
      </c>
      <c r="E13" s="7" t="s">
        <v>18</v>
      </c>
      <c r="F13" s="8" t="s">
        <v>36</v>
      </c>
    </row>
    <row r="14" spans="1:6" ht="63.75">
      <c r="A14" s="2">
        <v>7</v>
      </c>
      <c r="B14" s="13" t="s">
        <v>20</v>
      </c>
      <c r="C14" s="6" t="s">
        <v>25</v>
      </c>
      <c r="D14" s="7" t="s">
        <v>69</v>
      </c>
      <c r="E14" s="7" t="s">
        <v>18</v>
      </c>
      <c r="F14" s="8" t="s">
        <v>37</v>
      </c>
    </row>
    <row r="15" spans="1:6" ht="76.5">
      <c r="A15" s="2">
        <v>8</v>
      </c>
      <c r="B15" s="14" t="s">
        <v>73</v>
      </c>
      <c r="C15" s="11" t="s">
        <v>136</v>
      </c>
      <c r="D15" s="12" t="s">
        <v>74</v>
      </c>
      <c r="E15" s="12" t="s">
        <v>137</v>
      </c>
      <c r="F15" s="15" t="s">
        <v>105</v>
      </c>
    </row>
    <row r="16" spans="1:6" ht="89.25">
      <c r="A16" s="2">
        <v>9</v>
      </c>
      <c r="B16" s="9" t="s">
        <v>138</v>
      </c>
      <c r="C16" s="6" t="s">
        <v>139</v>
      </c>
      <c r="D16" s="7" t="s">
        <v>69</v>
      </c>
      <c r="E16" s="7" t="s">
        <v>18</v>
      </c>
      <c r="F16" s="8" t="s">
        <v>140</v>
      </c>
    </row>
    <row r="17" spans="1:6" ht="51">
      <c r="A17" s="2">
        <v>10</v>
      </c>
      <c r="B17" s="5" t="s">
        <v>141</v>
      </c>
      <c r="C17" s="6" t="s">
        <v>142</v>
      </c>
      <c r="D17" s="7" t="s">
        <v>72</v>
      </c>
      <c r="E17" s="7" t="s">
        <v>18</v>
      </c>
      <c r="F17" s="8" t="s">
        <v>143</v>
      </c>
    </row>
    <row r="18" spans="1:6" ht="51">
      <c r="A18" s="2">
        <v>11</v>
      </c>
      <c r="B18" s="16" t="s">
        <v>144</v>
      </c>
      <c r="C18" s="6" t="s">
        <v>145</v>
      </c>
      <c r="D18" s="7" t="s">
        <v>69</v>
      </c>
      <c r="E18" s="7" t="s">
        <v>18</v>
      </c>
      <c r="F18" s="8" t="s">
        <v>146</v>
      </c>
    </row>
    <row r="19" spans="1:6" ht="63.75">
      <c r="A19" s="2">
        <v>12</v>
      </c>
      <c r="B19" s="9" t="s">
        <v>147</v>
      </c>
      <c r="C19" s="6" t="s">
        <v>148</v>
      </c>
      <c r="D19" s="7" t="s">
        <v>72</v>
      </c>
      <c r="E19" s="7" t="s">
        <v>18</v>
      </c>
      <c r="F19" s="8" t="s">
        <v>149</v>
      </c>
    </row>
    <row r="20" spans="1:6" ht="63.75">
      <c r="A20" s="2">
        <v>13</v>
      </c>
      <c r="B20" s="9" t="s">
        <v>20</v>
      </c>
      <c r="C20" s="6" t="s">
        <v>8</v>
      </c>
      <c r="D20" s="7" t="s">
        <v>69</v>
      </c>
      <c r="E20" s="7" t="s">
        <v>18</v>
      </c>
      <c r="F20" s="8" t="s">
        <v>38</v>
      </c>
    </row>
    <row r="21" spans="1:6" ht="38.25">
      <c r="A21" s="2">
        <v>14</v>
      </c>
      <c r="B21" s="9" t="s">
        <v>75</v>
      </c>
      <c r="C21" s="6" t="s">
        <v>9</v>
      </c>
      <c r="D21" s="7" t="s">
        <v>69</v>
      </c>
      <c r="E21" s="7" t="s">
        <v>18</v>
      </c>
      <c r="F21" s="8" t="s">
        <v>39</v>
      </c>
    </row>
    <row r="22" spans="1:6" ht="51">
      <c r="A22" s="2">
        <v>15</v>
      </c>
      <c r="B22" s="9" t="s">
        <v>76</v>
      </c>
      <c r="C22" s="6" t="s">
        <v>26</v>
      </c>
      <c r="D22" s="7" t="s">
        <v>69</v>
      </c>
      <c r="E22" s="7" t="s">
        <v>18</v>
      </c>
      <c r="F22" s="8" t="s">
        <v>40</v>
      </c>
    </row>
    <row r="23" spans="1:6" ht="51">
      <c r="A23" s="2">
        <v>16</v>
      </c>
      <c r="B23" s="9" t="s">
        <v>77</v>
      </c>
      <c r="C23" s="6" t="s">
        <v>10</v>
      </c>
      <c r="D23" s="7" t="s">
        <v>69</v>
      </c>
      <c r="E23" s="7" t="s">
        <v>18</v>
      </c>
      <c r="F23" s="8" t="s">
        <v>41</v>
      </c>
    </row>
    <row r="24" spans="1:6" ht="25.5">
      <c r="A24" s="2">
        <v>17</v>
      </c>
      <c r="B24" s="9" t="s">
        <v>78</v>
      </c>
      <c r="C24" s="6" t="s">
        <v>11</v>
      </c>
      <c r="D24" s="7" t="s">
        <v>69</v>
      </c>
      <c r="E24" s="7" t="s">
        <v>18</v>
      </c>
      <c r="F24" s="8" t="s">
        <v>42</v>
      </c>
    </row>
    <row r="25" spans="1:6" ht="51">
      <c r="A25" s="2">
        <v>18</v>
      </c>
      <c r="B25" s="9">
        <v>1407</v>
      </c>
      <c r="C25" s="6" t="s">
        <v>150</v>
      </c>
      <c r="D25" s="7" t="s">
        <v>69</v>
      </c>
      <c r="E25" s="7" t="s">
        <v>18</v>
      </c>
      <c r="F25" s="8" t="s">
        <v>43</v>
      </c>
    </row>
    <row r="26" spans="1:6" ht="38.25">
      <c r="A26" s="2">
        <v>23</v>
      </c>
      <c r="B26" s="49" t="s">
        <v>20</v>
      </c>
      <c r="C26" s="6" t="s">
        <v>151</v>
      </c>
      <c r="D26" s="7" t="s">
        <v>69</v>
      </c>
      <c r="E26" s="7" t="s">
        <v>18</v>
      </c>
      <c r="F26" s="8" t="s">
        <v>91</v>
      </c>
    </row>
    <row r="27" spans="1:6" ht="38.25">
      <c r="A27" s="2">
        <v>24</v>
      </c>
      <c r="B27" s="5" t="s">
        <v>20</v>
      </c>
      <c r="C27" s="6" t="s">
        <v>152</v>
      </c>
      <c r="D27" s="7" t="s">
        <v>69</v>
      </c>
      <c r="E27" s="7" t="s">
        <v>92</v>
      </c>
      <c r="F27" s="8" t="s">
        <v>93</v>
      </c>
    </row>
    <row r="28" spans="1:6">
      <c r="A28" s="228" t="s">
        <v>79</v>
      </c>
      <c r="B28" s="229"/>
      <c r="C28" s="229"/>
      <c r="D28" s="229"/>
      <c r="E28" s="229"/>
      <c r="F28" s="229"/>
    </row>
    <row r="29" spans="1:6" ht="38.25">
      <c r="A29" s="2">
        <v>19</v>
      </c>
      <c r="B29" s="5" t="s">
        <v>80</v>
      </c>
      <c r="C29" s="6" t="s">
        <v>81</v>
      </c>
      <c r="D29" s="7" t="s">
        <v>69</v>
      </c>
      <c r="E29" s="7" t="s">
        <v>18</v>
      </c>
      <c r="F29" s="8" t="s">
        <v>82</v>
      </c>
    </row>
    <row r="30" spans="1:6" ht="25.5">
      <c r="A30" s="2">
        <v>20</v>
      </c>
      <c r="B30" s="5" t="s">
        <v>20</v>
      </c>
      <c r="C30" s="6" t="s">
        <v>83</v>
      </c>
      <c r="D30" s="7" t="s">
        <v>84</v>
      </c>
      <c r="E30" s="7" t="s">
        <v>18</v>
      </c>
      <c r="F30" s="8" t="s">
        <v>85</v>
      </c>
    </row>
    <row r="31" spans="1:6" ht="38.25">
      <c r="A31" s="2">
        <v>21</v>
      </c>
      <c r="B31" s="5" t="s">
        <v>20</v>
      </c>
      <c r="C31" s="30" t="s">
        <v>153</v>
      </c>
      <c r="D31" s="31" t="s">
        <v>84</v>
      </c>
      <c r="E31" s="31" t="s">
        <v>137</v>
      </c>
      <c r="F31" s="32" t="s">
        <v>154</v>
      </c>
    </row>
    <row r="32" spans="1:6" ht="38.25">
      <c r="A32" s="2">
        <v>22</v>
      </c>
      <c r="B32" s="5">
        <v>1604</v>
      </c>
      <c r="C32" s="6" t="s">
        <v>86</v>
      </c>
      <c r="D32" s="7" t="s">
        <v>87</v>
      </c>
      <c r="E32" s="7" t="s">
        <v>155</v>
      </c>
      <c r="F32" s="8" t="s">
        <v>88</v>
      </c>
    </row>
    <row r="33" spans="1:7">
      <c r="A33" s="228" t="s">
        <v>156</v>
      </c>
      <c r="B33" s="229"/>
      <c r="C33" s="229"/>
      <c r="D33" s="229"/>
      <c r="E33" s="229"/>
      <c r="F33" s="229"/>
      <c r="G33" s="17"/>
    </row>
    <row r="34" spans="1:7" ht="63.75">
      <c r="A34" s="2"/>
      <c r="B34" s="33" t="s">
        <v>20</v>
      </c>
      <c r="C34" s="30" t="s">
        <v>157</v>
      </c>
      <c r="D34" s="31" t="s">
        <v>156</v>
      </c>
      <c r="E34" s="31" t="s">
        <v>137</v>
      </c>
      <c r="F34" s="32" t="s">
        <v>158</v>
      </c>
      <c r="G34" s="17"/>
    </row>
    <row r="35" spans="1:7" ht="63.75">
      <c r="A35" s="2"/>
      <c r="B35" s="33" t="s">
        <v>20</v>
      </c>
      <c r="C35" s="30" t="s">
        <v>159</v>
      </c>
      <c r="D35" s="31" t="s">
        <v>156</v>
      </c>
      <c r="E35" s="31" t="s">
        <v>137</v>
      </c>
      <c r="F35" s="32" t="s">
        <v>160</v>
      </c>
      <c r="G35" s="17"/>
    </row>
    <row r="36" spans="1:7">
      <c r="A36" s="230" t="s">
        <v>161</v>
      </c>
      <c r="B36" s="231"/>
      <c r="C36" s="231"/>
      <c r="D36" s="231"/>
      <c r="E36" s="231"/>
      <c r="F36" s="231"/>
    </row>
    <row r="37" spans="1:7">
      <c r="A37" s="228" t="s">
        <v>89</v>
      </c>
      <c r="B37" s="229"/>
      <c r="C37" s="229"/>
      <c r="D37" s="229"/>
      <c r="E37" s="229"/>
      <c r="F37" s="229"/>
    </row>
    <row r="38" spans="1:7" ht="25.5">
      <c r="A38" s="2">
        <v>26</v>
      </c>
      <c r="B38" s="9" t="s">
        <v>20</v>
      </c>
      <c r="C38" s="18" t="s">
        <v>13</v>
      </c>
      <c r="D38" s="19" t="s">
        <v>72</v>
      </c>
      <c r="E38" s="19" t="s">
        <v>44</v>
      </c>
      <c r="F38" s="20" t="s">
        <v>45</v>
      </c>
    </row>
    <row r="39" spans="1:7" ht="51">
      <c r="A39" s="2">
        <v>27</v>
      </c>
      <c r="B39" s="21">
        <v>1517</v>
      </c>
      <c r="C39" s="6" t="s">
        <v>12</v>
      </c>
      <c r="D39" s="7" t="s">
        <v>69</v>
      </c>
      <c r="E39" s="7" t="s">
        <v>18</v>
      </c>
      <c r="F39" s="8" t="s">
        <v>46</v>
      </c>
    </row>
    <row r="40" spans="1:7" ht="25.5">
      <c r="A40" s="2">
        <v>28</v>
      </c>
      <c r="B40" s="22" t="s">
        <v>20</v>
      </c>
      <c r="C40" s="18" t="s">
        <v>162</v>
      </c>
      <c r="D40" s="19" t="s">
        <v>69</v>
      </c>
      <c r="E40" s="19" t="s">
        <v>18</v>
      </c>
      <c r="F40" s="20" t="s">
        <v>163</v>
      </c>
    </row>
    <row r="41" spans="1:7" ht="63.75">
      <c r="A41" s="2">
        <v>29</v>
      </c>
      <c r="B41" s="5" t="s">
        <v>90</v>
      </c>
      <c r="C41" s="18" t="s">
        <v>47</v>
      </c>
      <c r="D41" s="19" t="s">
        <v>69</v>
      </c>
      <c r="E41" s="19" t="s">
        <v>48</v>
      </c>
      <c r="F41" s="20" t="s">
        <v>49</v>
      </c>
    </row>
    <row r="42" spans="1:7" ht="51">
      <c r="A42" s="2">
        <v>30</v>
      </c>
      <c r="B42" s="21" t="s">
        <v>20</v>
      </c>
      <c r="C42" s="6" t="s">
        <v>27</v>
      </c>
      <c r="D42" s="7" t="s">
        <v>72</v>
      </c>
      <c r="E42" s="7" t="s">
        <v>19</v>
      </c>
      <c r="F42" s="8" t="s">
        <v>50</v>
      </c>
    </row>
    <row r="43" spans="1:7">
      <c r="A43" s="228" t="s">
        <v>94</v>
      </c>
      <c r="B43" s="229"/>
      <c r="C43" s="229"/>
      <c r="D43" s="229"/>
      <c r="E43" s="229"/>
      <c r="F43" s="229"/>
    </row>
    <row r="44" spans="1:7" ht="55.5">
      <c r="A44" s="2">
        <v>31</v>
      </c>
      <c r="B44" s="22" t="s">
        <v>195</v>
      </c>
      <c r="C44" s="35" t="s">
        <v>177</v>
      </c>
      <c r="D44" s="24" t="s">
        <v>95</v>
      </c>
      <c r="E44" s="24" t="s">
        <v>19</v>
      </c>
      <c r="F44" s="40" t="s">
        <v>178</v>
      </c>
    </row>
    <row r="45" spans="1:7" ht="38.25">
      <c r="A45" s="2">
        <v>32</v>
      </c>
      <c r="B45" s="22" t="s">
        <v>20</v>
      </c>
      <c r="C45" s="23" t="s">
        <v>14</v>
      </c>
      <c r="D45" s="24" t="s">
        <v>95</v>
      </c>
      <c r="E45" s="24" t="s">
        <v>20</v>
      </c>
      <c r="F45" s="20" t="s">
        <v>24</v>
      </c>
    </row>
    <row r="46" spans="1:7" ht="51">
      <c r="A46" s="2">
        <v>33</v>
      </c>
      <c r="B46" s="9" t="s">
        <v>96</v>
      </c>
      <c r="C46" s="18" t="s">
        <v>15</v>
      </c>
      <c r="D46" s="19" t="s">
        <v>95</v>
      </c>
      <c r="E46" s="19" t="s">
        <v>18</v>
      </c>
      <c r="F46" s="20" t="s">
        <v>51</v>
      </c>
    </row>
    <row r="47" spans="1:7">
      <c r="A47" s="228" t="s">
        <v>97</v>
      </c>
      <c r="B47" s="229"/>
      <c r="C47" s="229"/>
      <c r="D47" s="229"/>
      <c r="E47" s="229"/>
      <c r="F47" s="229"/>
    </row>
    <row r="48" spans="1:7" ht="76.5">
      <c r="A48" s="2">
        <v>34</v>
      </c>
      <c r="B48" s="21" t="s">
        <v>98</v>
      </c>
      <c r="C48" s="6" t="s">
        <v>52</v>
      </c>
      <c r="D48" s="7" t="s">
        <v>69</v>
      </c>
      <c r="E48" s="7" t="s">
        <v>21</v>
      </c>
      <c r="F48" s="8" t="s">
        <v>53</v>
      </c>
    </row>
    <row r="49" spans="1:9" ht="38.25">
      <c r="A49" s="2">
        <v>35</v>
      </c>
      <c r="B49" s="25" t="s">
        <v>99</v>
      </c>
      <c r="C49" s="6" t="s">
        <v>28</v>
      </c>
      <c r="D49" s="7" t="s">
        <v>95</v>
      </c>
      <c r="E49" s="7" t="s">
        <v>22</v>
      </c>
      <c r="F49" s="8" t="s">
        <v>54</v>
      </c>
    </row>
    <row r="50" spans="1:9" ht="76.5">
      <c r="A50" s="2"/>
      <c r="B50" s="25" t="s">
        <v>164</v>
      </c>
      <c r="C50" s="30" t="s">
        <v>165</v>
      </c>
      <c r="D50" s="31" t="s">
        <v>69</v>
      </c>
      <c r="E50" s="31" t="s">
        <v>18</v>
      </c>
      <c r="F50" s="32" t="s">
        <v>166</v>
      </c>
    </row>
    <row r="51" spans="1:9" ht="38.25">
      <c r="A51" s="2">
        <v>36</v>
      </c>
      <c r="B51" s="26" t="s">
        <v>100</v>
      </c>
      <c r="C51" s="6" t="s">
        <v>29</v>
      </c>
      <c r="D51" s="7" t="s">
        <v>69</v>
      </c>
      <c r="E51" s="7" t="s">
        <v>21</v>
      </c>
      <c r="F51" s="8" t="s">
        <v>55</v>
      </c>
    </row>
    <row r="52" spans="1:9" ht="89.25">
      <c r="A52" s="2">
        <v>37</v>
      </c>
      <c r="B52" s="21" t="s">
        <v>101</v>
      </c>
      <c r="C52" s="6" t="s">
        <v>56</v>
      </c>
      <c r="D52" s="7" t="s">
        <v>69</v>
      </c>
      <c r="E52" s="7" t="s">
        <v>18</v>
      </c>
      <c r="F52" s="8" t="s">
        <v>57</v>
      </c>
    </row>
    <row r="53" spans="1:9" ht="76.5">
      <c r="A53" s="2">
        <v>38</v>
      </c>
      <c r="B53" s="21" t="s">
        <v>102</v>
      </c>
      <c r="C53" s="6" t="s">
        <v>16</v>
      </c>
      <c r="D53" s="7" t="s">
        <v>74</v>
      </c>
      <c r="E53" s="7" t="s">
        <v>22</v>
      </c>
      <c r="F53" s="8" t="s">
        <v>58</v>
      </c>
      <c r="H53" s="27"/>
      <c r="I53" s="27"/>
    </row>
    <row r="54" spans="1:9">
      <c r="A54" s="228" t="s">
        <v>103</v>
      </c>
      <c r="B54" s="229"/>
      <c r="C54" s="229"/>
      <c r="D54" s="229"/>
      <c r="E54" s="229"/>
      <c r="F54" s="229"/>
    </row>
    <row r="55" spans="1:9" ht="25.5">
      <c r="A55" s="28">
        <v>39</v>
      </c>
      <c r="B55" s="29" t="s">
        <v>104</v>
      </c>
      <c r="C55" s="6" t="s">
        <v>17</v>
      </c>
      <c r="D55" s="7" t="s">
        <v>72</v>
      </c>
      <c r="E55" s="7" t="s">
        <v>23</v>
      </c>
      <c r="F55" s="8" t="s">
        <v>59</v>
      </c>
    </row>
  </sheetData>
  <mergeCells count="11">
    <mergeCell ref="A33:F33"/>
    <mergeCell ref="A36:F36"/>
    <mergeCell ref="A43:F43"/>
    <mergeCell ref="A54:F54"/>
    <mergeCell ref="A1:F2"/>
    <mergeCell ref="A28:F28"/>
    <mergeCell ref="A6:F6"/>
    <mergeCell ref="A7:F7"/>
    <mergeCell ref="A3:F4"/>
    <mergeCell ref="A47:F47"/>
    <mergeCell ref="A37:F37"/>
  </mergeCells>
  <pageMargins left="0.25" right="0.25" top="0.75" bottom="0.75" header="0.3" footer="0.3"/>
  <pageSetup orientation="landscape" r:id="rId1"/>
  <headerFooter>
    <oddHeader>&amp;C&amp;"Raleway,Bold"HIGH PERFORMANCE NETWORK</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Introduction</vt:lpstr>
      <vt:lpstr>Definitions</vt:lpstr>
      <vt:lpstr>HPN Report-Purchaser</vt:lpstr>
      <vt:lpstr>HPN Report-Book of Business</vt:lpstr>
      <vt:lpstr>Quality Measures (Reference)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Julianne McGarry</cp:lastModifiedBy>
  <cp:lastPrinted>2020-03-13T16:21:45Z</cp:lastPrinted>
  <dcterms:created xsi:type="dcterms:W3CDTF">2017-04-21T16:38:10Z</dcterms:created>
  <dcterms:modified xsi:type="dcterms:W3CDTF">2020-04-03T17:17:14Z</dcterms:modified>
</cp:coreProperties>
</file>